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Sheet1!$A$1:$U$45</definedName>
  </definedNames>
  <calcPr calcId="144525"/>
</workbook>
</file>

<file path=xl/comments1.xml><?xml version="1.0" encoding="utf-8"?>
<comments xmlns="http://schemas.openxmlformats.org/spreadsheetml/2006/main">
  <authors>
    <author>User</author>
  </authors>
  <commentList>
    <comment ref="K5" authorId="0">
      <text>
        <r>
          <rPr>
            <b/>
            <sz val="9"/>
            <rFont val="Tahoma"/>
            <charset val="134"/>
          </rPr>
          <t>User:</t>
        </r>
        <r>
          <rPr>
            <sz val="9"/>
            <rFont val="Tahoma"/>
            <charset val="134"/>
          </rPr>
          <t xml:space="preserve">
If not applicable, kindly input 0</t>
        </r>
      </text>
    </comment>
  </commentList>
</comments>
</file>

<file path=xl/sharedStrings.xml><?xml version="1.0" encoding="utf-8"?>
<sst xmlns="http://schemas.openxmlformats.org/spreadsheetml/2006/main" count="119">
  <si>
    <t>Republic of the Philippines</t>
  </si>
  <si>
    <t>Teacher's Program</t>
  </si>
  <si>
    <t>Mountain Province State Polytechnic College</t>
  </si>
  <si>
    <t>_____</t>
  </si>
  <si>
    <t>Semester, S.Y.</t>
  </si>
  <si>
    <t>2018-2019</t>
  </si>
  <si>
    <t>Bontoc, Mountain Province</t>
  </si>
  <si>
    <t>A: INSTRUCTIONAL LOAD:</t>
  </si>
  <si>
    <t>TIME</t>
  </si>
  <si>
    <t>CLASS CODE</t>
  </si>
  <si>
    <t>COURSE NO.</t>
  </si>
  <si>
    <t>DESCRIPTIVE TITLE</t>
  </si>
  <si>
    <t>COURSE &amp; YEAR</t>
  </si>
  <si>
    <t>DAYS</t>
  </si>
  <si>
    <t>RM.</t>
  </si>
  <si>
    <t>NUMBER OF STUDENTS</t>
  </si>
  <si>
    <t>LAB CREDIT UNITS TEACHING</t>
  </si>
  <si>
    <t>LEC CREDIT UNITS TEACHING</t>
  </si>
  <si>
    <t>TOTAL CREDIT UNITS</t>
  </si>
  <si>
    <t>LAB HOURS TEACHING</t>
  </si>
  <si>
    <t>LEC. HOURS TEACHING</t>
  </si>
  <si>
    <t>TOTAL TEACHING HOURS/ WK</t>
  </si>
  <si>
    <t>STUDENT CONTACT LAB HOURS</t>
  </si>
  <si>
    <t>STUDENT CONTACT LEC HOURS</t>
  </si>
  <si>
    <t>TOTAL WORKLOAD UNITS</t>
  </si>
  <si>
    <t>M</t>
  </si>
  <si>
    <t>F</t>
  </si>
  <si>
    <t>T</t>
  </si>
  <si>
    <t>TOTAL INSTRUCTIONAL LOAD:</t>
  </si>
  <si>
    <t>B. ADMININSTRATIVE, RESEARCH, EXTENSION AND PRODUCTION EQUIVALENT LOAD:</t>
  </si>
  <si>
    <t>1. Administrative Designation;</t>
  </si>
  <si>
    <t>Number of Preparations:</t>
  </si>
  <si>
    <t>2. Program Project:</t>
  </si>
  <si>
    <t>FACULTY STUDENT RATIO</t>
  </si>
  <si>
    <t>Research</t>
  </si>
  <si>
    <t>Prepared by:</t>
  </si>
  <si>
    <t xml:space="preserve">Extension </t>
  </si>
  <si>
    <t>Production/IGP</t>
  </si>
  <si>
    <t>3. Others (Specify)</t>
  </si>
  <si>
    <t>Signature over Printed name</t>
  </si>
  <si>
    <t>FACULTY WORKLOAD UNITS (A + B)</t>
  </si>
  <si>
    <t>FACULTY OVERLOAD UNITS</t>
  </si>
  <si>
    <t>Academic Rank</t>
  </si>
  <si>
    <t>OVERLOAD SERVICE CREDIT</t>
  </si>
  <si>
    <t>Verified and Reviewed:</t>
  </si>
  <si>
    <t>F A C U L T Y    A C A D E M I C    P R O F I L E</t>
  </si>
  <si>
    <t>Name: (First/M.I./Surname)</t>
  </si>
  <si>
    <t>Appointment Status:</t>
  </si>
  <si>
    <t>Permanent ( ), Casual (   ), Part Time (   ), Job Order  (  ), Substitute  (   ), Others (  ) Identify:____________________</t>
  </si>
  <si>
    <t>Department Chairperson</t>
  </si>
  <si>
    <t>Designation (if any)</t>
  </si>
  <si>
    <t>Baccalaureatte Degree</t>
  </si>
  <si>
    <t>School &amp; Year Graduated</t>
  </si>
  <si>
    <t xml:space="preserve">Recommending Approval: </t>
  </si>
  <si>
    <t>Major/s</t>
  </si>
  <si>
    <t>Minors</t>
  </si>
  <si>
    <t>CHRISTIE LYNNE C. CODOD, Ed.D.</t>
  </si>
  <si>
    <t>Master's Degree</t>
  </si>
  <si>
    <t>School &amp; Year Grad.</t>
  </si>
  <si>
    <t>Executive Dean</t>
  </si>
  <si>
    <t>No. of units if not graduated</t>
  </si>
  <si>
    <t>Last SY attended if not graduated</t>
  </si>
  <si>
    <t>Approved:</t>
  </si>
  <si>
    <t>Doctoral Degree</t>
  </si>
  <si>
    <t>EMILY ANN B. MARERRO, DBA</t>
  </si>
  <si>
    <t xml:space="preserve">Other Qualifications </t>
  </si>
  <si>
    <t>Vice President for Academic Affairs</t>
  </si>
  <si>
    <t>Note:</t>
  </si>
  <si>
    <t>Lab credit units = Laboratory units</t>
  </si>
  <si>
    <t>Student contact hours lab = # of students in lab x  lab hours teaching / week</t>
  </si>
  <si>
    <t>Lec. Credit units = Subject units (  I, e 3 units)</t>
  </si>
  <si>
    <t>Student contact hours lec = # of students in lec x lec hours teaching / week</t>
  </si>
  <si>
    <t>Hours Teaching = Actual # of hours per week</t>
  </si>
  <si>
    <t>MOUNTAIN PROVINCE STATE POLYTECHNIC COLLEGE</t>
  </si>
  <si>
    <t>Tadian Campus, Tadian, Mt. Province</t>
  </si>
  <si>
    <t>DISBURSEMENT VOUCHER</t>
  </si>
  <si>
    <t>No.</t>
  </si>
  <si>
    <t>Mode of</t>
  </si>
  <si>
    <t>Payment</t>
  </si>
  <si>
    <t>MDS Check</t>
  </si>
  <si>
    <t xml:space="preserve">                       Commercial Check</t>
  </si>
  <si>
    <t>ADA</t>
  </si>
  <si>
    <t xml:space="preserve">  Others</t>
  </si>
  <si>
    <t>Payee</t>
  </si>
  <si>
    <t>TIN/Employee No.</t>
  </si>
  <si>
    <t>OR/BUR No.</t>
  </si>
  <si>
    <t>Office</t>
  </si>
  <si>
    <t>Responsibility Center</t>
  </si>
  <si>
    <t>Address</t>
  </si>
  <si>
    <t>Office/Unit/Project</t>
  </si>
  <si>
    <t>Code</t>
  </si>
  <si>
    <t>E  X  P  L  A  N  A  T  I  O  N</t>
  </si>
  <si>
    <t>AMOUNT</t>
  </si>
  <si>
    <t>P   414,746.40</t>
  </si>
  <si>
    <t>Four Hundred Fourteen Thousand Seven Hundred Forty Six Pesos and 40/100 only</t>
  </si>
  <si>
    <t xml:space="preserve">      Certified</t>
  </si>
  <si>
    <t xml:space="preserve">             Cash available</t>
  </si>
  <si>
    <t xml:space="preserve">             Subject to Authority to Debit Account</t>
  </si>
  <si>
    <t>Four Hundred Fourteen Thousand Seven</t>
  </si>
  <si>
    <t xml:space="preserve">             Supporting documents complete</t>
  </si>
  <si>
    <t>Hundred Forty Six Pesos &amp; 40/100 only.</t>
  </si>
  <si>
    <t>Signature</t>
  </si>
  <si>
    <t xml:space="preserve">Printed </t>
  </si>
  <si>
    <t>IMELDA D. GUIDANGEN</t>
  </si>
  <si>
    <t>NIEVES A. DACYON</t>
  </si>
  <si>
    <t>Name</t>
  </si>
  <si>
    <t>Position</t>
  </si>
  <si>
    <t>Accountant III</t>
  </si>
  <si>
    <t>College President</t>
  </si>
  <si>
    <t>Head, Accounting Unit/Authorized Representative</t>
  </si>
  <si>
    <t>Head/Authorized Representative</t>
  </si>
  <si>
    <t>Date</t>
  </si>
  <si>
    <t>C. Received Payment</t>
  </si>
  <si>
    <t>JEV No.</t>
  </si>
  <si>
    <t>Check/</t>
  </si>
  <si>
    <t>Bank Name</t>
  </si>
  <si>
    <t>ADA No.</t>
  </si>
  <si>
    <t>Printed Name</t>
  </si>
  <si>
    <t>Official Receipt/Other Documents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</si>
</sst>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6" formatCode="_(* #,##0.000_);_(* \(#,##0.000\);_(* &quot;-&quot;??_);_(@_)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(* #,##0_);_(* \(#,##0\);_(* &quot;-&quot;??_);_(@_)"/>
  </numFmts>
  <fonts count="55">
    <font>
      <sz val="10"/>
      <name val="Arial"/>
      <charset val="134"/>
    </font>
    <font>
      <sz val="10"/>
      <color indexed="10"/>
      <name val="Comic Sans MS"/>
      <charset val="134"/>
    </font>
    <font>
      <sz val="12"/>
      <color indexed="17"/>
      <name val="Comic Sans MS"/>
      <charset val="134"/>
    </font>
    <font>
      <b/>
      <sz val="12"/>
      <color indexed="12"/>
      <name val="Arial"/>
      <charset val="134"/>
    </font>
    <font>
      <sz val="10"/>
      <name val="Comic Sans MS"/>
      <charset val="134"/>
    </font>
    <font>
      <sz val="8"/>
      <name val="Arial"/>
      <charset val="134"/>
    </font>
    <font>
      <sz val="8"/>
      <name val="Comic Sans MS"/>
      <charset val="134"/>
    </font>
    <font>
      <b/>
      <sz val="10"/>
      <name val="Arial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9"/>
      <color indexed="12"/>
      <name val="Arial"/>
      <charset val="134"/>
    </font>
    <font>
      <sz val="9"/>
      <color indexed="12"/>
      <name val="Arial"/>
      <charset val="134"/>
    </font>
    <font>
      <b/>
      <i/>
      <sz val="10"/>
      <name val="Arial"/>
      <charset val="134"/>
    </font>
    <font>
      <i/>
      <sz val="10"/>
      <name val="Arial"/>
      <charset val="134"/>
    </font>
    <font>
      <sz val="12"/>
      <name val="Comic Sans MS"/>
      <charset val="134"/>
    </font>
    <font>
      <sz val="7"/>
      <name val="Arial"/>
      <charset val="134"/>
    </font>
    <font>
      <sz val="11"/>
      <name val="Calibri"/>
      <charset val="134"/>
    </font>
    <font>
      <sz val="14"/>
      <name val="Old English Text MT"/>
      <charset val="134"/>
    </font>
    <font>
      <u/>
      <sz val="16"/>
      <color rgb="FF00B050"/>
      <name val="Old English Text MT"/>
      <charset val="134"/>
    </font>
    <font>
      <sz val="8"/>
      <name val="Calibri"/>
      <charset val="134"/>
    </font>
    <font>
      <b/>
      <sz val="8"/>
      <name val="Bookman Old Style"/>
      <charset val="134"/>
    </font>
    <font>
      <b/>
      <sz val="10"/>
      <name val="Bookman Old Style"/>
      <charset val="134"/>
    </font>
    <font>
      <sz val="8"/>
      <name val="Bookman Old Style"/>
      <charset val="134"/>
    </font>
    <font>
      <sz val="7"/>
      <name val="Bookman Old Style"/>
      <charset val="134"/>
    </font>
    <font>
      <sz val="9"/>
      <name val="Bookman Old Style"/>
      <charset val="134"/>
    </font>
    <font>
      <b/>
      <sz val="9"/>
      <name val="Bookman Old Style"/>
      <charset val="134"/>
    </font>
    <font>
      <sz val="10"/>
      <name val="Bookman Old Style"/>
      <charset val="134"/>
    </font>
    <font>
      <i/>
      <sz val="8"/>
      <name val="Bookman Old Style"/>
      <charset val="134"/>
    </font>
    <font>
      <sz val="11"/>
      <name val="Bookman Old Style"/>
      <charset val="134"/>
    </font>
    <font>
      <sz val="6"/>
      <name val="Bookman Old Style"/>
      <charset val="134"/>
    </font>
    <font>
      <sz val="6"/>
      <name val="Arial"/>
      <charset val="134"/>
    </font>
    <font>
      <b/>
      <sz val="12"/>
      <name val="Bookman Old Style"/>
      <charset val="134"/>
    </font>
    <font>
      <b/>
      <sz val="14"/>
      <name val="Kristen ITC"/>
      <charset val="134"/>
    </font>
    <font>
      <b/>
      <u/>
      <sz val="12"/>
      <name val="Bookman Old Style"/>
      <charset val="134"/>
    </font>
    <font>
      <b/>
      <sz val="7"/>
      <name val="Bookman Old Style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1" fillId="6" borderId="21" applyNumberFormat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9" fillId="19" borderId="26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15" borderId="23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54" fillId="28" borderId="0" applyNumberFormat="0" applyBorder="0" applyAlignment="0" applyProtection="0">
      <alignment vertical="center"/>
    </xf>
    <xf numFmtId="0" fontId="50" fillId="14" borderId="25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47" fillId="14" borderId="23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</cellStyleXfs>
  <cellXfs count="32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12" xfId="0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0" fillId="0" borderId="3" xfId="0" applyBorder="1"/>
    <xf numFmtId="0" fontId="0" fillId="0" borderId="13" xfId="0" applyBorder="1"/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4" fontId="7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5" xfId="0" applyFont="1" applyBorder="1"/>
    <xf numFmtId="0" fontId="7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left" indent="1"/>
    </xf>
    <xf numFmtId="0" fontId="7" fillId="0" borderId="12" xfId="0" applyFont="1" applyBorder="1" applyAlignment="1">
      <alignment horizontal="center"/>
    </xf>
    <xf numFmtId="0" fontId="0" fillId="0" borderId="12" xfId="0" applyFont="1" applyBorder="1"/>
    <xf numFmtId="43" fontId="9" fillId="0" borderId="5" xfId="0" applyNumberFormat="1" applyFont="1" applyBorder="1"/>
    <xf numFmtId="0" fontId="8" fillId="0" borderId="0" xfId="0" applyFont="1"/>
    <xf numFmtId="43" fontId="8" fillId="0" borderId="0" xfId="2" applyFont="1"/>
    <xf numFmtId="43" fontId="8" fillId="0" borderId="0" xfId="2" applyFont="1" applyBorder="1"/>
    <xf numFmtId="0" fontId="10" fillId="0" borderId="0" xfId="0" applyFont="1" applyAlignment="1">
      <alignment horizontal="right"/>
    </xf>
    <xf numFmtId="0" fontId="11" fillId="0" borderId="0" xfId="0" applyFont="1" applyBorder="1"/>
    <xf numFmtId="43" fontId="10" fillId="0" borderId="5" xfId="0" applyNumberFormat="1" applyFont="1" applyBorder="1"/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3" fontId="7" fillId="0" borderId="15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0" fillId="0" borderId="3" xfId="0" applyNumberFormat="1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10" xfId="0" applyBorder="1"/>
    <xf numFmtId="0" fontId="0" fillId="0" borderId="14" xfId="0" applyBorder="1"/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7" fillId="0" borderId="15" xfId="0" applyFont="1" applyFill="1" applyBorder="1"/>
    <xf numFmtId="0" fontId="0" fillId="0" borderId="7" xfId="0" applyBorder="1"/>
    <xf numFmtId="0" fontId="0" fillId="0" borderId="13" xfId="0" applyFill="1" applyBorder="1"/>
    <xf numFmtId="0" fontId="0" fillId="0" borderId="14" xfId="0" applyFill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43" fontId="0" fillId="0" borderId="0" xfId="2" applyFont="1"/>
    <xf numFmtId="176" fontId="0" fillId="0" borderId="0" xfId="0" applyNumberFormat="1"/>
    <xf numFmtId="0" fontId="0" fillId="0" borderId="0" xfId="0" applyProtection="1">
      <protection locked="0"/>
    </xf>
    <xf numFmtId="0" fontId="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4" fillId="0" borderId="0" xfId="0" applyFont="1" applyBorder="1" applyAlignment="1"/>
    <xf numFmtId="0" fontId="18" fillId="0" borderId="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/>
      <protection locked="0"/>
    </xf>
    <xf numFmtId="0" fontId="20" fillId="0" borderId="6" xfId="0" applyFont="1" applyBorder="1" applyAlignment="1"/>
    <xf numFmtId="0" fontId="20" fillId="0" borderId="7" xfId="0" applyFont="1" applyBorder="1" applyAlignment="1"/>
    <xf numFmtId="0" fontId="21" fillId="0" borderId="7" xfId="0" applyFont="1" applyBorder="1" applyAlignment="1"/>
    <xf numFmtId="0" fontId="22" fillId="0" borderId="7" xfId="0" applyFont="1" applyBorder="1" applyAlignment="1"/>
    <xf numFmtId="0" fontId="22" fillId="0" borderId="7" xfId="0" applyFont="1" applyBorder="1"/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/>
    </xf>
    <xf numFmtId="0" fontId="23" fillId="0" borderId="15" xfId="0" applyFont="1" applyBorder="1" applyAlignment="1" applyProtection="1">
      <alignment vertical="top" wrapText="1"/>
      <protection locked="0"/>
    </xf>
    <xf numFmtId="0" fontId="24" fillId="0" borderId="14" xfId="0" applyFont="1" applyBorder="1" applyAlignment="1" applyProtection="1">
      <alignment horizontal="left" vertical="top" wrapText="1"/>
      <protection locked="0"/>
    </xf>
    <xf numFmtId="0" fontId="24" fillId="0" borderId="14" xfId="0" applyFont="1" applyFill="1" applyBorder="1" applyAlignment="1" applyProtection="1">
      <alignment horizontal="left" vertical="top"/>
      <protection locked="0"/>
    </xf>
    <xf numFmtId="0" fontId="25" fillId="0" borderId="15" xfId="0" applyFont="1" applyBorder="1" applyAlignment="1" applyProtection="1">
      <alignment horizontal="left" vertical="top"/>
      <protection locked="0"/>
    </xf>
    <xf numFmtId="0" fontId="24" fillId="0" borderId="15" xfId="0" applyFont="1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top"/>
    </xf>
    <xf numFmtId="0" fontId="20" fillId="0" borderId="4" xfId="0" applyFont="1" applyBorder="1" applyAlignment="1"/>
    <xf numFmtId="0" fontId="22" fillId="0" borderId="0" xfId="0" applyFont="1" applyBorder="1" applyAlignment="1"/>
    <xf numFmtId="0" fontId="22" fillId="0" borderId="0" xfId="0" applyFont="1" applyBorder="1"/>
    <xf numFmtId="4" fontId="22" fillId="0" borderId="0" xfId="0" applyNumberFormat="1" applyFont="1" applyBorder="1"/>
    <xf numFmtId="0" fontId="22" fillId="0" borderId="5" xfId="0" applyFont="1" applyBorder="1"/>
    <xf numFmtId="0" fontId="25" fillId="0" borderId="0" xfId="0" applyFont="1" applyBorder="1"/>
    <xf numFmtId="0" fontId="26" fillId="0" borderId="1" xfId="0" applyFont="1" applyBorder="1" applyAlignment="1"/>
    <xf numFmtId="0" fontId="22" fillId="0" borderId="2" xfId="0" applyFont="1" applyBorder="1" applyAlignment="1"/>
    <xf numFmtId="0" fontId="22" fillId="0" borderId="3" xfId="0" applyFont="1" applyBorder="1" applyAlignment="1"/>
    <xf numFmtId="0" fontId="27" fillId="0" borderId="16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/>
    <xf numFmtId="0" fontId="22" fillId="0" borderId="5" xfId="0" applyFont="1" applyBorder="1" applyAlignment="1"/>
    <xf numFmtId="0" fontId="22" fillId="0" borderId="17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>
      <alignment horizontal="center"/>
    </xf>
    <xf numFmtId="0" fontId="26" fillId="0" borderId="4" xfId="0" applyFont="1" applyBorder="1" applyAlignment="1">
      <alignment horizontal="left" indent="1"/>
    </xf>
    <xf numFmtId="0" fontId="26" fillId="0" borderId="9" xfId="0" applyFont="1" applyBorder="1" applyAlignment="1"/>
    <xf numFmtId="0" fontId="26" fillId="0" borderId="0" xfId="0" applyFont="1" applyBorder="1" applyAlignment="1"/>
    <xf numFmtId="0" fontId="26" fillId="0" borderId="5" xfId="0" applyFont="1" applyBorder="1" applyAlignment="1"/>
    <xf numFmtId="0" fontId="22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/>
    <xf numFmtId="0" fontId="28" fillId="0" borderId="1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6" fillId="0" borderId="12" xfId="0" applyFont="1" applyBorder="1" applyAlignment="1"/>
    <xf numFmtId="0" fontId="22" fillId="0" borderId="9" xfId="0" applyFont="1" applyBorder="1" applyAlignment="1"/>
    <xf numFmtId="0" fontId="22" fillId="0" borderId="10" xfId="0" applyFont="1" applyBorder="1" applyAlignment="1"/>
    <xf numFmtId="0" fontId="22" fillId="0" borderId="6" xfId="0" applyFont="1" applyBorder="1" applyAlignment="1"/>
    <xf numFmtId="0" fontId="22" fillId="0" borderId="10" xfId="0" applyFont="1" applyBorder="1"/>
    <xf numFmtId="0" fontId="22" fillId="0" borderId="12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6" fillId="0" borderId="14" xfId="0" applyFont="1" applyBorder="1" applyAlignment="1"/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vertical="center" wrapText="1"/>
      <protection locked="0"/>
    </xf>
    <xf numFmtId="0" fontId="26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0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left"/>
    </xf>
    <xf numFmtId="0" fontId="20" fillId="0" borderId="15" xfId="0" applyFont="1" applyBorder="1" applyAlignment="1" applyProtection="1">
      <alignment horizontal="left"/>
      <protection locked="0"/>
    </xf>
    <xf numFmtId="0" fontId="29" fillId="0" borderId="6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right" indent="1"/>
    </xf>
    <xf numFmtId="0" fontId="29" fillId="0" borderId="0" xfId="0" applyFont="1" applyBorder="1" applyAlignment="1"/>
    <xf numFmtId="0" fontId="29" fillId="0" borderId="0" xfId="0" applyFont="1" applyBorder="1" applyAlignment="1">
      <alignment horizontal="left" indent="1"/>
    </xf>
    <xf numFmtId="0" fontId="30" fillId="0" borderId="0" xfId="0" applyFont="1" applyBorder="1" applyAlignment="1">
      <alignment horizontal="left" indent="1"/>
    </xf>
    <xf numFmtId="0" fontId="30" fillId="0" borderId="0" xfId="0" applyFont="1"/>
    <xf numFmtId="4" fontId="30" fillId="0" borderId="0" xfId="0" applyNumberFormat="1" applyFont="1" applyBorder="1"/>
    <xf numFmtId="0" fontId="0" fillId="0" borderId="0" xfId="0" applyBorder="1" applyAlignment="1">
      <alignment horizontal="center"/>
    </xf>
    <xf numFmtId="4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7" fillId="0" borderId="5" xfId="0" applyFont="1" applyBorder="1" applyAlignment="1">
      <alignment horizontal="left"/>
    </xf>
    <xf numFmtId="0" fontId="31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/>
      <protection locked="0"/>
    </xf>
    <xf numFmtId="0" fontId="32" fillId="0" borderId="10" xfId="0" applyFont="1" applyBorder="1" applyAlignment="1">
      <alignment vertical="center" wrapText="1"/>
    </xf>
    <xf numFmtId="0" fontId="22" fillId="0" borderId="8" xfId="0" applyFont="1" applyBorder="1"/>
    <xf numFmtId="0" fontId="22" fillId="0" borderId="0" xfId="0" applyFont="1"/>
    <xf numFmtId="0" fontId="22" fillId="0" borderId="1" xfId="0" applyFont="1" applyBorder="1"/>
    <xf numFmtId="0" fontId="22" fillId="0" borderId="2" xfId="0" applyFont="1" applyBorder="1"/>
    <xf numFmtId="0" fontId="29" fillId="0" borderId="1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horizontal="center" vertical="top"/>
      <protection locked="0"/>
    </xf>
    <xf numFmtId="0" fontId="24" fillId="0" borderId="9" xfId="0" applyFont="1" applyBorder="1" applyAlignment="1" applyProtection="1">
      <alignment horizontal="center" vertical="top" wrapText="1"/>
      <protection locked="0"/>
    </xf>
    <xf numFmtId="0" fontId="24" fillId="0" borderId="14" xfId="0" applyFont="1" applyBorder="1" applyAlignment="1" applyProtection="1">
      <alignment horizontal="center" vertical="top" wrapText="1"/>
      <protection locked="0"/>
    </xf>
    <xf numFmtId="0" fontId="21" fillId="0" borderId="6" xfId="0" applyFont="1" applyBorder="1" applyAlignment="1">
      <alignment horizontal="center" vertical="top"/>
    </xf>
    <xf numFmtId="0" fontId="25" fillId="0" borderId="4" xfId="0" applyFont="1" applyBorder="1"/>
    <xf numFmtId="43" fontId="25" fillId="0" borderId="16" xfId="2" applyFont="1" applyBorder="1" applyAlignment="1" applyProtection="1">
      <alignment vertical="center"/>
      <protection locked="0"/>
    </xf>
    <xf numFmtId="0" fontId="25" fillId="0" borderId="4" xfId="0" applyFont="1" applyBorder="1" applyProtection="1">
      <protection locked="0"/>
    </xf>
    <xf numFmtId="0" fontId="25" fillId="0" borderId="0" xfId="0" applyFont="1" applyBorder="1" applyProtection="1">
      <protection locked="0"/>
    </xf>
    <xf numFmtId="43" fontId="22" fillId="0" borderId="17" xfId="2" applyFont="1" applyBorder="1" applyAlignment="1" applyProtection="1">
      <alignment vertical="center"/>
      <protection locked="0"/>
    </xf>
    <xf numFmtId="0" fontId="20" fillId="0" borderId="4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1" xfId="0" applyFont="1" applyBorder="1" applyProtection="1">
      <protection locked="0"/>
    </xf>
    <xf numFmtId="0" fontId="22" fillId="0" borderId="2" xfId="0" applyFont="1" applyBorder="1" applyProtection="1">
      <protection locked="0"/>
    </xf>
    <xf numFmtId="0" fontId="22" fillId="0" borderId="4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43" fontId="22" fillId="0" borderId="18" xfId="2" applyFont="1" applyBorder="1" applyAlignment="1" applyProtection="1">
      <alignment vertical="center"/>
      <protection locked="0"/>
    </xf>
    <xf numFmtId="43" fontId="34" fillId="0" borderId="15" xfId="2" applyNumberFormat="1" applyFont="1" applyBorder="1" applyProtection="1">
      <protection locked="0"/>
    </xf>
    <xf numFmtId="0" fontId="20" fillId="0" borderId="9" xfId="0" applyFont="1" applyBorder="1" applyAlignment="1" applyProtection="1">
      <alignment horizontal="center" wrapText="1"/>
      <protection locked="0"/>
    </xf>
    <xf numFmtId="0" fontId="22" fillId="0" borderId="10" xfId="0" applyFont="1" applyBorder="1" applyAlignment="1" applyProtection="1">
      <alignment horizontal="center" wrapText="1"/>
      <protection locked="0"/>
    </xf>
    <xf numFmtId="0" fontId="22" fillId="0" borderId="11" xfId="0" applyFont="1" applyBorder="1"/>
    <xf numFmtId="43" fontId="20" fillId="0" borderId="14" xfId="2" applyFont="1" applyBorder="1" applyProtection="1"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8" xfId="0" applyFont="1" applyBorder="1" applyAlignment="1">
      <alignment vertical="center" wrapText="1"/>
    </xf>
    <xf numFmtId="43" fontId="20" fillId="0" borderId="15" xfId="2" applyFont="1" applyBorder="1" applyAlignment="1" applyProtection="1">
      <alignment vertical="center" wrapText="1"/>
      <protection locked="0"/>
    </xf>
    <xf numFmtId="0" fontId="22" fillId="0" borderId="0" xfId="0" applyFont="1" applyBorder="1" applyAlignment="1">
      <alignment vertical="center" wrapText="1"/>
    </xf>
    <xf numFmtId="0" fontId="22" fillId="0" borderId="4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vertical="center" wrapText="1"/>
      <protection locked="0"/>
    </xf>
    <xf numFmtId="0" fontId="21" fillId="0" borderId="4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0" borderId="2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4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2" xfId="0" applyFont="1" applyBorder="1" applyAlignment="1" applyProtection="1">
      <alignment horizontal="center" vertical="top"/>
      <protection locked="0"/>
    </xf>
    <xf numFmtId="0" fontId="22" fillId="0" borderId="4" xfId="0" applyFont="1" applyBorder="1" applyProtection="1"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9" fillId="0" borderId="0" xfId="0" applyFont="1" applyBorder="1"/>
    <xf numFmtId="0" fontId="29" fillId="0" borderId="0" xfId="0" applyFont="1"/>
    <xf numFmtId="0" fontId="5" fillId="0" borderId="0" xfId="0" applyFont="1"/>
    <xf numFmtId="0" fontId="31" fillId="0" borderId="0" xfId="0" applyFont="1" applyBorder="1" applyAlignment="1">
      <alignment vertical="center" wrapText="1"/>
    </xf>
    <xf numFmtId="0" fontId="26" fillId="0" borderId="3" xfId="0" applyFont="1" applyBorder="1"/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26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 applyProtection="1">
      <alignment vertical="top"/>
      <protection locked="0"/>
    </xf>
    <xf numFmtId="43" fontId="24" fillId="0" borderId="15" xfId="2" applyFont="1" applyBorder="1" applyAlignment="1" applyProtection="1">
      <alignment horizontal="center" vertical="top"/>
      <protection locked="0"/>
    </xf>
    <xf numFmtId="0" fontId="5" fillId="0" borderId="4" xfId="0" applyFont="1" applyBorder="1" applyProtection="1">
      <protection locked="0"/>
    </xf>
    <xf numFmtId="178" fontId="21" fillId="0" borderId="15" xfId="2" applyNumberFormat="1" applyFont="1" applyBorder="1" applyAlignment="1" applyProtection="1">
      <alignment horizontal="center" vertical="top"/>
      <protection locked="0"/>
    </xf>
    <xf numFmtId="0" fontId="25" fillId="0" borderId="5" xfId="0" applyFont="1" applyBorder="1"/>
    <xf numFmtId="0" fontId="25" fillId="0" borderId="15" xfId="0" applyFont="1" applyBorder="1" applyAlignment="1" applyProtection="1">
      <alignment horizontal="center"/>
      <protection locked="0"/>
    </xf>
    <xf numFmtId="0" fontId="25" fillId="0" borderId="5" xfId="0" applyFont="1" applyBorder="1" applyProtection="1"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0" fontId="26" fillId="0" borderId="5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5" xfId="0" applyFont="1" applyBorder="1" applyAlignment="1" applyProtection="1">
      <alignment vertical="top"/>
      <protection locked="0"/>
    </xf>
    <xf numFmtId="0" fontId="21" fillId="0" borderId="5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 vertical="top" wrapText="1"/>
      <protection locked="0"/>
    </xf>
    <xf numFmtId="0" fontId="22" fillId="0" borderId="5" xfId="0" applyFont="1" applyBorder="1" applyAlignment="1" applyProtection="1">
      <alignment horizontal="center" vertical="top" wrapText="1"/>
      <protection locked="0"/>
    </xf>
    <xf numFmtId="0" fontId="22" fillId="0" borderId="5" xfId="0" applyFont="1" applyBorder="1" applyProtection="1">
      <protection locked="0"/>
    </xf>
    <xf numFmtId="0" fontId="22" fillId="0" borderId="3" xfId="0" applyFont="1" applyBorder="1" applyAlignment="1" applyProtection="1">
      <alignment horizontal="center" vertical="top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6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257175</xdr:colOff>
      <xdr:row>0</xdr:row>
      <xdr:rowOff>9525</xdr:rowOff>
    </xdr:from>
    <xdr:to>
      <xdr:col>1</xdr:col>
      <xdr:colOff>329046</xdr:colOff>
      <xdr:row>2</xdr:row>
      <xdr:rowOff>147205</xdr:rowOff>
    </xdr:to>
    <xdr:pic>
      <xdr:nvPicPr>
        <xdr:cNvPr id="2" name="Picture 7" descr="C:\Users\HP\Desktop\LOGO 8 GEAR.pn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50" b="19799"/>
        <a:stretch>
          <a:fillRect/>
        </a:stretch>
      </xdr:blipFill>
      <xdr:spPr>
        <a:xfrm>
          <a:off x="257175" y="9525"/>
          <a:ext cx="681355" cy="61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714375</xdr:colOff>
      <xdr:row>6</xdr:row>
      <xdr:rowOff>0</xdr:rowOff>
    </xdr:from>
    <xdr:to>
      <xdr:col>1</xdr:col>
      <xdr:colOff>152400</xdr:colOff>
      <xdr:row>6</xdr:row>
      <xdr:rowOff>9525</xdr:rowOff>
    </xdr:to>
    <xdr:sp>
      <xdr:nvSpPr>
        <xdr:cNvPr id="3404" name="Rectangle 1"/>
        <xdr:cNvSpPr>
          <a:spLocks noChangeArrowheads="1"/>
        </xdr:cNvSpPr>
      </xdr:nvSpPr>
      <xdr:spPr>
        <a:xfrm>
          <a:off x="714375" y="1269365"/>
          <a:ext cx="152400" cy="9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2</xdr:col>
      <xdr:colOff>19050</xdr:colOff>
      <xdr:row>4</xdr:row>
      <xdr:rowOff>0</xdr:rowOff>
    </xdr:from>
    <xdr:to>
      <xdr:col>2</xdr:col>
      <xdr:colOff>209550</xdr:colOff>
      <xdr:row>4</xdr:row>
      <xdr:rowOff>0</xdr:rowOff>
    </xdr:to>
    <xdr:sp>
      <xdr:nvSpPr>
        <xdr:cNvPr id="3405" name="Rectangle 2"/>
        <xdr:cNvSpPr>
          <a:spLocks noChangeArrowheads="1"/>
        </xdr:cNvSpPr>
      </xdr:nvSpPr>
      <xdr:spPr>
        <a:xfrm>
          <a:off x="1914525" y="94551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4</xdr:col>
      <xdr:colOff>19050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3406" name="Rectangle 3"/>
        <xdr:cNvSpPr>
          <a:spLocks noChangeArrowheads="1"/>
        </xdr:cNvSpPr>
      </xdr:nvSpPr>
      <xdr:spPr>
        <a:xfrm>
          <a:off x="4876800" y="94551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209550</xdr:colOff>
      <xdr:row>4</xdr:row>
      <xdr:rowOff>0</xdr:rowOff>
    </xdr:to>
    <xdr:sp>
      <xdr:nvSpPr>
        <xdr:cNvPr id="3407" name="Rectangle 4"/>
        <xdr:cNvSpPr>
          <a:spLocks noChangeArrowheads="1"/>
        </xdr:cNvSpPr>
      </xdr:nvSpPr>
      <xdr:spPr>
        <a:xfrm>
          <a:off x="5724525" y="945515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0</xdr:colOff>
      <xdr:row>31</xdr:row>
      <xdr:rowOff>38100</xdr:rowOff>
    </xdr:from>
    <xdr:to>
      <xdr:col>0</xdr:col>
      <xdr:colOff>190500</xdr:colOff>
      <xdr:row>31</xdr:row>
      <xdr:rowOff>152400</xdr:rowOff>
    </xdr:to>
    <xdr:sp>
      <xdr:nvSpPr>
        <xdr:cNvPr id="2053" name="Rectangle 5"/>
        <xdr:cNvSpPr>
          <a:spLocks noChangeArrowheads="1"/>
        </xdr:cNvSpPr>
      </xdr:nvSpPr>
      <xdr:spPr>
        <a:xfrm>
          <a:off x="0" y="5563870"/>
          <a:ext cx="1905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</a:t>
          </a:r>
          <a:endParaRPr lang="en-US" sz="10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3</xdr:col>
      <xdr:colOff>0</xdr:colOff>
      <xdr:row>31</xdr:row>
      <xdr:rowOff>57150</xdr:rowOff>
    </xdr:from>
    <xdr:to>
      <xdr:col>3</xdr:col>
      <xdr:colOff>190500</xdr:colOff>
      <xdr:row>32</xdr:row>
      <xdr:rowOff>9525</xdr:rowOff>
    </xdr:to>
    <xdr:sp>
      <xdr:nvSpPr>
        <xdr:cNvPr id="2054" name="Rectangle 6"/>
        <xdr:cNvSpPr>
          <a:spLocks noChangeArrowheads="1"/>
        </xdr:cNvSpPr>
      </xdr:nvSpPr>
      <xdr:spPr>
        <a:xfrm>
          <a:off x="4143375" y="5582920"/>
          <a:ext cx="1905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B</a:t>
          </a:r>
          <a:endParaRPr lang="en-US" sz="10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0</xdr:col>
      <xdr:colOff>38100</xdr:colOff>
      <xdr:row>32</xdr:row>
      <xdr:rowOff>47625</xdr:rowOff>
    </xdr:from>
    <xdr:to>
      <xdr:col>0</xdr:col>
      <xdr:colOff>381000</xdr:colOff>
      <xdr:row>33</xdr:row>
      <xdr:rowOff>0</xdr:rowOff>
    </xdr:to>
    <xdr:sp>
      <xdr:nvSpPr>
        <xdr:cNvPr id="3410" name="Rectangle 7"/>
        <xdr:cNvSpPr>
          <a:spLocks noChangeArrowheads="1"/>
        </xdr:cNvSpPr>
      </xdr:nvSpPr>
      <xdr:spPr>
        <a:xfrm>
          <a:off x="38100" y="5763895"/>
          <a:ext cx="3429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28575</xdr:colOff>
      <xdr:row>34</xdr:row>
      <xdr:rowOff>57150</xdr:rowOff>
    </xdr:from>
    <xdr:to>
      <xdr:col>0</xdr:col>
      <xdr:colOff>371475</xdr:colOff>
      <xdr:row>35</xdr:row>
      <xdr:rowOff>9525</xdr:rowOff>
    </xdr:to>
    <xdr:sp>
      <xdr:nvSpPr>
        <xdr:cNvPr id="3411" name="Rectangle 8"/>
        <xdr:cNvSpPr>
          <a:spLocks noChangeArrowheads="1"/>
        </xdr:cNvSpPr>
      </xdr:nvSpPr>
      <xdr:spPr>
        <a:xfrm>
          <a:off x="28575" y="6097270"/>
          <a:ext cx="3429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247650</xdr:colOff>
      <xdr:row>3</xdr:row>
      <xdr:rowOff>9525</xdr:rowOff>
    </xdr:to>
    <xdr:pic>
      <xdr:nvPicPr>
        <xdr:cNvPr id="3412" name="Picture 9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66675" y="28575"/>
          <a:ext cx="895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133350</xdr:colOff>
      <xdr:row>4</xdr:row>
      <xdr:rowOff>133350</xdr:rowOff>
    </xdr:from>
    <xdr:to>
      <xdr:col>1</xdr:col>
      <xdr:colOff>419100</xdr:colOff>
      <xdr:row>5</xdr:row>
      <xdr:rowOff>142875</xdr:rowOff>
    </xdr:to>
    <xdr:sp>
      <xdr:nvSpPr>
        <xdr:cNvPr id="3413" name="Rectangle 11"/>
        <xdr:cNvSpPr>
          <a:spLocks noChangeArrowheads="1"/>
        </xdr:cNvSpPr>
      </xdr:nvSpPr>
      <xdr:spPr>
        <a:xfrm>
          <a:off x="847725" y="1078865"/>
          <a:ext cx="2857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2</xdr:col>
      <xdr:colOff>133350</xdr:colOff>
      <xdr:row>4</xdr:row>
      <xdr:rowOff>133350</xdr:rowOff>
    </xdr:from>
    <xdr:to>
      <xdr:col>2</xdr:col>
      <xdr:colOff>485775</xdr:colOff>
      <xdr:row>5</xdr:row>
      <xdr:rowOff>142875</xdr:rowOff>
    </xdr:to>
    <xdr:sp>
      <xdr:nvSpPr>
        <xdr:cNvPr id="3414" name="Rectangle 12"/>
        <xdr:cNvSpPr>
          <a:spLocks noChangeArrowheads="1"/>
        </xdr:cNvSpPr>
      </xdr:nvSpPr>
      <xdr:spPr>
        <a:xfrm>
          <a:off x="2028825" y="1078865"/>
          <a:ext cx="3524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3</xdr:col>
      <xdr:colOff>104775</xdr:colOff>
      <xdr:row>5</xdr:row>
      <xdr:rowOff>9525</xdr:rowOff>
    </xdr:from>
    <xdr:to>
      <xdr:col>3</xdr:col>
      <xdr:colOff>409575</xdr:colOff>
      <xdr:row>5</xdr:row>
      <xdr:rowOff>142875</xdr:rowOff>
    </xdr:to>
    <xdr:sp>
      <xdr:nvSpPr>
        <xdr:cNvPr id="3415" name="Rectangle 13"/>
        <xdr:cNvSpPr>
          <a:spLocks noChangeArrowheads="1"/>
        </xdr:cNvSpPr>
      </xdr:nvSpPr>
      <xdr:spPr>
        <a:xfrm>
          <a:off x="4248150" y="1116965"/>
          <a:ext cx="3048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4</xdr:col>
      <xdr:colOff>571500</xdr:colOff>
      <xdr:row>5</xdr:row>
      <xdr:rowOff>28575</xdr:rowOff>
    </xdr:from>
    <xdr:to>
      <xdr:col>5</xdr:col>
      <xdr:colOff>19050</xdr:colOff>
      <xdr:row>5</xdr:row>
      <xdr:rowOff>161925</xdr:rowOff>
    </xdr:to>
    <xdr:sp>
      <xdr:nvSpPr>
        <xdr:cNvPr id="3416" name="Rectangle 14"/>
        <xdr:cNvSpPr>
          <a:spLocks noChangeArrowheads="1"/>
        </xdr:cNvSpPr>
      </xdr:nvSpPr>
      <xdr:spPr>
        <a:xfrm>
          <a:off x="5429250" y="1136015"/>
          <a:ext cx="29527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3</xdr:col>
      <xdr:colOff>19050</xdr:colOff>
      <xdr:row>16</xdr:row>
      <xdr:rowOff>66675</xdr:rowOff>
    </xdr:from>
    <xdr:to>
      <xdr:col>4</xdr:col>
      <xdr:colOff>733425</xdr:colOff>
      <xdr:row>16</xdr:row>
      <xdr:rowOff>76200</xdr:rowOff>
    </xdr:to>
    <xdr:sp>
      <xdr:nvSpPr>
        <xdr:cNvPr id="3417" name="Line 15"/>
        <xdr:cNvSpPr>
          <a:spLocks noChangeShapeType="1"/>
        </xdr:cNvSpPr>
      </xdr:nvSpPr>
      <xdr:spPr>
        <a:xfrm>
          <a:off x="4162425" y="3141980"/>
          <a:ext cx="1428750" cy="9525"/>
        </a:xfrm>
        <a:prstGeom prst="line">
          <a:avLst/>
        </a:prstGeom>
        <a:noFill/>
        <a:ln w="9525">
          <a:solidFill>
            <a:srgbClr val="000000"/>
          </a:solidFill>
          <a:round/>
          <a:tailEnd type="triangle" w="med" len="med"/>
        </a:ln>
      </xdr:spPr>
    </xdr:sp>
    <xdr:clientData/>
  </xdr:twoCellAnchor>
  <xdr:twoCellAnchor>
    <xdr:from>
      <xdr:col>0</xdr:col>
      <xdr:colOff>38100</xdr:colOff>
      <xdr:row>33</xdr:row>
      <xdr:rowOff>47625</xdr:rowOff>
    </xdr:from>
    <xdr:to>
      <xdr:col>0</xdr:col>
      <xdr:colOff>381000</xdr:colOff>
      <xdr:row>34</xdr:row>
      <xdr:rowOff>0</xdr:rowOff>
    </xdr:to>
    <xdr:sp>
      <xdr:nvSpPr>
        <xdr:cNvPr id="3418" name="Rectangle 16"/>
        <xdr:cNvSpPr>
          <a:spLocks noChangeArrowheads="1"/>
        </xdr:cNvSpPr>
      </xdr:nvSpPr>
      <xdr:spPr>
        <a:xfrm>
          <a:off x="38100" y="5925820"/>
          <a:ext cx="3429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tabSelected="1" zoomScale="110" zoomScaleNormal="110" workbookViewId="0">
      <selection activeCell="D41" sqref="D41"/>
    </sheetView>
  </sheetViews>
  <sheetFormatPr defaultColWidth="9" defaultRowHeight="12.75"/>
  <cols>
    <col min="1" max="1" width="9.14285714285714" customWidth="1"/>
    <col min="2" max="2" width="6.57142857142857" customWidth="1"/>
    <col min="3" max="3" width="13.5714285714286" customWidth="1"/>
    <col min="4" max="4" width="31.4285714285714" customWidth="1"/>
    <col min="5" max="5" width="9.14285714285714" customWidth="1"/>
    <col min="6" max="6" width="6.28571428571429" customWidth="1"/>
    <col min="7" max="7" width="5.28571428571429" customWidth="1"/>
    <col min="8" max="8" width="4.57142857142857" customWidth="1"/>
    <col min="9" max="9" width="3.71428571428571" customWidth="1"/>
    <col min="10" max="10" width="5.28571428571429" customWidth="1"/>
    <col min="11" max="11" width="10" customWidth="1"/>
    <col min="12" max="12" width="8.42857142857143" customWidth="1"/>
    <col min="13" max="13" width="7.85714285714286" customWidth="1"/>
    <col min="14" max="14" width="9.14285714285714" customWidth="1"/>
    <col min="15" max="15" width="9.57142857142857" customWidth="1"/>
    <col min="16" max="16" width="8" customWidth="1"/>
    <col min="17" max="17" width="8.85714285714286" customWidth="1"/>
    <col min="18" max="18" width="8.42857142857143" customWidth="1"/>
    <col min="19" max="20" width="3.85714285714286" customWidth="1"/>
    <col min="21" max="21" width="6.42857142857143" customWidth="1"/>
    <col min="22" max="22" width="21.4285714285714" customWidth="1"/>
    <col min="26" max="26" width="5.42857142857143" customWidth="1"/>
    <col min="27" max="27" width="4.28571428571429" customWidth="1"/>
    <col min="28" max="33" width="4.71428571428571" customWidth="1"/>
  </cols>
  <sheetData>
    <row r="1" ht="18.75" customHeight="1" spans="1:21">
      <c r="A1" s="122"/>
      <c r="B1" s="122"/>
      <c r="C1" s="123" t="s">
        <v>0</v>
      </c>
      <c r="D1" s="124"/>
      <c r="E1" s="124"/>
      <c r="F1" s="124"/>
      <c r="G1" s="124"/>
      <c r="H1" s="124"/>
      <c r="I1" s="124"/>
      <c r="J1" s="226"/>
      <c r="K1" s="227" t="s">
        <v>1</v>
      </c>
      <c r="L1" s="227"/>
      <c r="M1" s="227"/>
      <c r="N1" s="227"/>
      <c r="O1" s="227"/>
      <c r="P1" s="227"/>
      <c r="Q1" s="227"/>
      <c r="R1" s="227"/>
      <c r="S1" s="227"/>
      <c r="T1" s="227"/>
      <c r="U1" s="28"/>
    </row>
    <row r="2" ht="18.95" customHeight="1" spans="1:21">
      <c r="A2" s="125"/>
      <c r="B2" s="125"/>
      <c r="C2" s="126" t="s">
        <v>2</v>
      </c>
      <c r="D2" s="126"/>
      <c r="E2" s="126"/>
      <c r="F2" s="126"/>
      <c r="G2" s="126"/>
      <c r="H2" s="126"/>
      <c r="I2" s="126"/>
      <c r="J2" s="228"/>
      <c r="K2" s="229"/>
      <c r="M2" s="230" t="s">
        <v>3</v>
      </c>
      <c r="N2" s="231" t="s">
        <v>4</v>
      </c>
      <c r="O2" s="232"/>
      <c r="P2" s="233" t="s">
        <v>5</v>
      </c>
      <c r="Q2" s="232"/>
      <c r="R2" s="232"/>
      <c r="S2" s="232"/>
      <c r="T2" s="295"/>
      <c r="U2" s="33"/>
    </row>
    <row r="3" ht="12.95" customHeight="1" spans="1:21">
      <c r="A3" s="122"/>
      <c r="B3" s="122"/>
      <c r="C3" s="127" t="s">
        <v>6</v>
      </c>
      <c r="D3" s="127"/>
      <c r="E3" s="127"/>
      <c r="F3" s="127"/>
      <c r="G3" s="127"/>
      <c r="H3" s="127"/>
      <c r="I3" s="127"/>
      <c r="J3" s="234"/>
      <c r="K3" s="229"/>
      <c r="L3" s="235"/>
      <c r="M3" s="235"/>
      <c r="N3" s="235"/>
      <c r="O3" s="229"/>
      <c r="P3" s="229"/>
      <c r="Q3" s="229"/>
      <c r="R3" s="229"/>
      <c r="S3" s="229"/>
      <c r="T3" s="229"/>
      <c r="U3" s="47"/>
    </row>
    <row r="4" ht="15.95" customHeight="1" spans="1:21">
      <c r="A4" s="128" t="s">
        <v>7</v>
      </c>
      <c r="B4" s="129"/>
      <c r="C4" s="130"/>
      <c r="D4" s="131"/>
      <c r="E4" s="131"/>
      <c r="F4" s="131"/>
      <c r="G4" s="132"/>
      <c r="H4" s="132"/>
      <c r="I4" s="132"/>
      <c r="J4" s="132"/>
      <c r="K4" s="236"/>
      <c r="L4" s="237"/>
      <c r="M4" s="237"/>
      <c r="N4" s="237"/>
      <c r="O4" s="238"/>
      <c r="P4" s="239"/>
      <c r="Q4" s="239"/>
      <c r="R4" s="239"/>
      <c r="S4" s="239"/>
      <c r="T4" s="239"/>
      <c r="U4" s="296"/>
    </row>
    <row r="5" ht="27.95" customHeight="1" spans="1:22">
      <c r="A5" s="133" t="s">
        <v>8</v>
      </c>
      <c r="B5" s="133" t="s">
        <v>9</v>
      </c>
      <c r="C5" s="133" t="s">
        <v>10</v>
      </c>
      <c r="D5" s="133" t="s">
        <v>11</v>
      </c>
      <c r="E5" s="133" t="s">
        <v>12</v>
      </c>
      <c r="F5" s="133" t="s">
        <v>13</v>
      </c>
      <c r="G5" s="133" t="s">
        <v>14</v>
      </c>
      <c r="H5" s="134" t="s">
        <v>15</v>
      </c>
      <c r="I5" s="134"/>
      <c r="J5" s="134"/>
      <c r="K5" s="240" t="s">
        <v>16</v>
      </c>
      <c r="L5" s="240" t="s">
        <v>17</v>
      </c>
      <c r="M5" s="240" t="s">
        <v>18</v>
      </c>
      <c r="N5" s="241" t="s">
        <v>19</v>
      </c>
      <c r="O5" s="240" t="s">
        <v>20</v>
      </c>
      <c r="P5" s="240" t="s">
        <v>21</v>
      </c>
      <c r="Q5" s="240" t="s">
        <v>22</v>
      </c>
      <c r="R5" s="240" t="s">
        <v>23</v>
      </c>
      <c r="S5" s="241" t="s">
        <v>24</v>
      </c>
      <c r="T5" s="297"/>
      <c r="U5" s="298"/>
      <c r="V5" s="299"/>
    </row>
    <row r="6" ht="20.1" customHeight="1" spans="1:22">
      <c r="A6" s="135"/>
      <c r="B6" s="135"/>
      <c r="C6" s="135"/>
      <c r="D6" s="135"/>
      <c r="E6" s="135"/>
      <c r="F6" s="135"/>
      <c r="G6" s="135"/>
      <c r="H6" s="136" t="s">
        <v>25</v>
      </c>
      <c r="I6" s="136" t="s">
        <v>26</v>
      </c>
      <c r="J6" s="136" t="s">
        <v>27</v>
      </c>
      <c r="K6" s="242"/>
      <c r="L6" s="242"/>
      <c r="M6" s="242"/>
      <c r="N6" s="243"/>
      <c r="O6" s="242"/>
      <c r="P6" s="242"/>
      <c r="Q6" s="300"/>
      <c r="R6" s="300"/>
      <c r="S6" s="243"/>
      <c r="T6" s="301"/>
      <c r="U6" s="302"/>
      <c r="V6" s="299"/>
    </row>
    <row r="7" s="121" customFormat="1" ht="20.1" customHeight="1" spans="1:22">
      <c r="A7" s="137"/>
      <c r="B7" s="138"/>
      <c r="C7" s="138"/>
      <c r="D7" s="138"/>
      <c r="E7" s="138"/>
      <c r="F7" s="138"/>
      <c r="G7" s="138"/>
      <c r="H7" s="139"/>
      <c r="I7" s="139"/>
      <c r="J7" s="139">
        <f>SUM(H7,I7)</f>
        <v>0</v>
      </c>
      <c r="K7" s="138">
        <v>0</v>
      </c>
      <c r="L7" s="138">
        <v>0</v>
      </c>
      <c r="M7" s="244">
        <f>SUM(K7,L7)</f>
        <v>0</v>
      </c>
      <c r="N7" s="245"/>
      <c r="O7" s="246"/>
      <c r="P7" s="244">
        <f>SUM(O7,N7)</f>
        <v>0</v>
      </c>
      <c r="Q7" s="303">
        <f>PRODUCT(J7,N7)</f>
        <v>0</v>
      </c>
      <c r="R7" s="244">
        <f>PRODUCT(J7,O7)</f>
        <v>0</v>
      </c>
      <c r="S7" s="304">
        <f>SUM(P7)</f>
        <v>0</v>
      </c>
      <c r="T7" s="304"/>
      <c r="U7" s="304"/>
      <c r="V7" s="305"/>
    </row>
    <row r="8" s="121" customFormat="1" ht="20.1" customHeight="1" spans="1:22">
      <c r="A8" s="137"/>
      <c r="B8" s="138"/>
      <c r="C8" s="138"/>
      <c r="D8" s="138"/>
      <c r="E8" s="138"/>
      <c r="F8" s="138"/>
      <c r="G8" s="138"/>
      <c r="H8" s="139"/>
      <c r="I8" s="139"/>
      <c r="J8" s="139">
        <f>SUM(H8,I8)</f>
        <v>0</v>
      </c>
      <c r="K8" s="138"/>
      <c r="L8" s="138"/>
      <c r="M8" s="244">
        <f>SUM(K8,L8)</f>
        <v>0</v>
      </c>
      <c r="N8" s="245"/>
      <c r="O8" s="246"/>
      <c r="P8" s="244">
        <f>SUM(O8,N8)</f>
        <v>0</v>
      </c>
      <c r="Q8" s="303">
        <f>PRODUCT(J8,N8)</f>
        <v>0</v>
      </c>
      <c r="R8" s="244">
        <f>PRODUCT(J8,O8)</f>
        <v>0</v>
      </c>
      <c r="S8" s="304">
        <f>SUM(P8)</f>
        <v>0</v>
      </c>
      <c r="T8" s="304"/>
      <c r="U8" s="304"/>
      <c r="V8" s="305"/>
    </row>
    <row r="9" s="121" customFormat="1" ht="20.1" customHeight="1" spans="1:22">
      <c r="A9" s="137"/>
      <c r="B9" s="138"/>
      <c r="C9" s="138"/>
      <c r="D9" s="138"/>
      <c r="E9" s="138"/>
      <c r="F9" s="138"/>
      <c r="G9" s="138"/>
      <c r="H9" s="139"/>
      <c r="I9" s="139"/>
      <c r="J9" s="139">
        <f>SUM(H9,I9)</f>
        <v>0</v>
      </c>
      <c r="K9" s="138"/>
      <c r="L9" s="138"/>
      <c r="M9" s="244">
        <f>SUM(K9,L9)</f>
        <v>0</v>
      </c>
      <c r="N9" s="245"/>
      <c r="O9" s="246"/>
      <c r="P9" s="244">
        <f>SUM(O9,N9)</f>
        <v>0</v>
      </c>
      <c r="Q9" s="303">
        <f>PRODUCT(J9,N9)</f>
        <v>0</v>
      </c>
      <c r="R9" s="244">
        <f>PRODUCT(J9,O9)</f>
        <v>0</v>
      </c>
      <c r="S9" s="304">
        <f>SUM(P9)</f>
        <v>0</v>
      </c>
      <c r="T9" s="304"/>
      <c r="U9" s="304"/>
      <c r="V9" s="305"/>
    </row>
    <row r="10" s="121" customFormat="1" ht="20.1" customHeight="1" spans="1:22">
      <c r="A10" s="137"/>
      <c r="B10" s="138"/>
      <c r="C10" s="138"/>
      <c r="D10" s="138"/>
      <c r="E10" s="138"/>
      <c r="F10" s="138"/>
      <c r="G10" s="138"/>
      <c r="H10" s="139"/>
      <c r="I10" s="139"/>
      <c r="J10" s="139">
        <f>SUM(H10,I10)</f>
        <v>0</v>
      </c>
      <c r="K10" s="138"/>
      <c r="L10" s="138"/>
      <c r="M10" s="244">
        <f>SUM(K10,L10)</f>
        <v>0</v>
      </c>
      <c r="N10" s="245"/>
      <c r="O10" s="246"/>
      <c r="P10" s="244">
        <f>SUM(O10,N10)</f>
        <v>0</v>
      </c>
      <c r="Q10" s="303">
        <f>PRODUCT(J10,N10)</f>
        <v>0</v>
      </c>
      <c r="R10" s="244">
        <f>PRODUCT(J10,O10)</f>
        <v>0</v>
      </c>
      <c r="S10" s="304">
        <f>SUM(P10)</f>
        <v>0</v>
      </c>
      <c r="T10" s="304"/>
      <c r="U10" s="304"/>
      <c r="V10" s="305"/>
    </row>
    <row r="11" s="121" customFormat="1" ht="20.1" customHeight="1" spans="1:22">
      <c r="A11" s="137"/>
      <c r="B11" s="138"/>
      <c r="C11" s="138"/>
      <c r="D11" s="138"/>
      <c r="E11" s="138"/>
      <c r="F11" s="138"/>
      <c r="G11" s="138"/>
      <c r="H11" s="139"/>
      <c r="I11" s="139"/>
      <c r="J11" s="139">
        <f>SUM(H11,I11)</f>
        <v>0</v>
      </c>
      <c r="K11" s="138"/>
      <c r="L11" s="138"/>
      <c r="M11" s="244">
        <f>SUM(K11,L11)</f>
        <v>0</v>
      </c>
      <c r="N11" s="245"/>
      <c r="O11" s="246"/>
      <c r="P11" s="244">
        <f>SUM(O11,N11)</f>
        <v>0</v>
      </c>
      <c r="Q11" s="303">
        <f>PRODUCT(J11,N11)</f>
        <v>0</v>
      </c>
      <c r="R11" s="244">
        <f>PRODUCT(J11,O11)</f>
        <v>0</v>
      </c>
      <c r="S11" s="304">
        <f>SUM(P11)</f>
        <v>0</v>
      </c>
      <c r="T11" s="304"/>
      <c r="U11" s="304"/>
      <c r="V11" s="305"/>
    </row>
    <row r="12" s="121" customFormat="1" ht="20.1" customHeight="1" spans="1:22">
      <c r="A12" s="137"/>
      <c r="B12" s="138"/>
      <c r="C12" s="138"/>
      <c r="D12" s="138"/>
      <c r="E12" s="138"/>
      <c r="F12" s="138"/>
      <c r="G12" s="138"/>
      <c r="H12" s="139"/>
      <c r="I12" s="139"/>
      <c r="J12" s="139">
        <f>SUM(H12,I12)</f>
        <v>0</v>
      </c>
      <c r="K12" s="138"/>
      <c r="L12" s="138"/>
      <c r="M12" s="244">
        <f>SUM(K12,L12)</f>
        <v>0</v>
      </c>
      <c r="N12" s="245"/>
      <c r="O12" s="246"/>
      <c r="P12" s="244">
        <f>SUM(O12,N12)</f>
        <v>0</v>
      </c>
      <c r="Q12" s="303">
        <f>PRODUCT(J12,N12)</f>
        <v>0</v>
      </c>
      <c r="R12" s="244">
        <f>PRODUCT(J12,O12)</f>
        <v>0</v>
      </c>
      <c r="S12" s="304">
        <f>SUM(P12)</f>
        <v>0</v>
      </c>
      <c r="T12" s="304"/>
      <c r="U12" s="304"/>
      <c r="V12" s="305"/>
    </row>
    <row r="13" s="121" customFormat="1" ht="20.1" customHeight="1" spans="1:22">
      <c r="A13" s="137"/>
      <c r="B13" s="138"/>
      <c r="C13" s="138"/>
      <c r="D13" s="138"/>
      <c r="E13" s="138"/>
      <c r="F13" s="138"/>
      <c r="G13" s="138"/>
      <c r="H13" s="139"/>
      <c r="I13" s="139"/>
      <c r="J13" s="139">
        <f>SUM(H13,I13)</f>
        <v>0</v>
      </c>
      <c r="K13" s="138"/>
      <c r="L13" s="138"/>
      <c r="M13" s="244">
        <f>SUM(K13,L13)</f>
        <v>0</v>
      </c>
      <c r="N13" s="245"/>
      <c r="O13" s="246"/>
      <c r="P13" s="244">
        <f>SUM(O13,N13)</f>
        <v>0</v>
      </c>
      <c r="Q13" s="303">
        <f>PRODUCT(J13,N13)</f>
        <v>0</v>
      </c>
      <c r="R13" s="244">
        <f>PRODUCT(J13,O13)</f>
        <v>0</v>
      </c>
      <c r="S13" s="304">
        <f>SUM(P13)</f>
        <v>0</v>
      </c>
      <c r="T13" s="304"/>
      <c r="U13" s="304"/>
      <c r="V13" s="305"/>
    </row>
    <row r="14" s="121" customFormat="1" ht="20.1" customHeight="1" spans="1:22">
      <c r="A14" s="137"/>
      <c r="B14" s="138"/>
      <c r="C14" s="138"/>
      <c r="D14" s="138"/>
      <c r="E14" s="138"/>
      <c r="F14" s="138"/>
      <c r="G14" s="138"/>
      <c r="H14" s="139"/>
      <c r="I14" s="139"/>
      <c r="J14" s="139">
        <f>SUM(H14,I14)</f>
        <v>0</v>
      </c>
      <c r="K14" s="138"/>
      <c r="L14" s="138"/>
      <c r="M14" s="244">
        <f>SUM(K14,L14)</f>
        <v>0</v>
      </c>
      <c r="N14" s="245"/>
      <c r="O14" s="246"/>
      <c r="P14" s="244">
        <f>SUM(O14,N14)</f>
        <v>0</v>
      </c>
      <c r="Q14" s="303">
        <f>PRODUCT(J14,N14)</f>
        <v>0</v>
      </c>
      <c r="R14" s="244">
        <f>PRODUCT(J14,O14)</f>
        <v>0</v>
      </c>
      <c r="S14" s="304">
        <f>SUM(P14)</f>
        <v>0</v>
      </c>
      <c r="T14" s="304"/>
      <c r="U14" s="304"/>
      <c r="V14" s="305"/>
    </row>
    <row r="15" s="121" customFormat="1" ht="20.1" customHeight="1" spans="1:22">
      <c r="A15" s="137"/>
      <c r="B15" s="138"/>
      <c r="C15" s="138"/>
      <c r="D15" s="138"/>
      <c r="E15" s="138"/>
      <c r="F15" s="138"/>
      <c r="G15" s="138"/>
      <c r="H15" s="139"/>
      <c r="I15" s="139"/>
      <c r="J15" s="139">
        <f>SUM(H15,I15)</f>
        <v>0</v>
      </c>
      <c r="K15" s="138"/>
      <c r="L15" s="138"/>
      <c r="M15" s="244">
        <f>SUM(K15,L15)</f>
        <v>0</v>
      </c>
      <c r="N15" s="245"/>
      <c r="O15" s="246"/>
      <c r="P15" s="244">
        <f>SUM(O15,N15)</f>
        <v>0</v>
      </c>
      <c r="Q15" s="303">
        <f>PRODUCT(J15,N15)</f>
        <v>0</v>
      </c>
      <c r="R15" s="244">
        <f>PRODUCT(J15,O15)</f>
        <v>0</v>
      </c>
      <c r="S15" s="304">
        <f>SUM(P15)</f>
        <v>0</v>
      </c>
      <c r="T15" s="304"/>
      <c r="U15" s="304"/>
      <c r="V15" s="305"/>
    </row>
    <row r="16" s="121" customFormat="1" ht="20.1" customHeight="1" spans="1:22">
      <c r="A16" s="137"/>
      <c r="B16" s="138"/>
      <c r="C16" s="138"/>
      <c r="D16" s="138"/>
      <c r="E16" s="138"/>
      <c r="F16" s="138"/>
      <c r="G16" s="138"/>
      <c r="H16" s="139"/>
      <c r="I16" s="139"/>
      <c r="J16" s="139">
        <f>SUM(H16,I16)</f>
        <v>0</v>
      </c>
      <c r="K16" s="138"/>
      <c r="L16" s="138"/>
      <c r="M16" s="244">
        <f>SUM(K16,L16)</f>
        <v>0</v>
      </c>
      <c r="N16" s="245"/>
      <c r="O16" s="246"/>
      <c r="P16" s="244">
        <f>SUM(O16,N16)</f>
        <v>0</v>
      </c>
      <c r="Q16" s="303">
        <f>PRODUCT(J16,N16)</f>
        <v>0</v>
      </c>
      <c r="R16" s="244">
        <f>PRODUCT(J16,O16)</f>
        <v>0</v>
      </c>
      <c r="S16" s="304">
        <f>SUM(P16)</f>
        <v>0</v>
      </c>
      <c r="T16" s="304"/>
      <c r="U16" s="304"/>
      <c r="V16" s="305"/>
    </row>
    <row r="17" s="121" customFormat="1" ht="20.1" customHeight="1" spans="1:22">
      <c r="A17" s="137"/>
      <c r="B17" s="138"/>
      <c r="C17" s="138"/>
      <c r="D17" s="138"/>
      <c r="E17" s="138"/>
      <c r="F17" s="138"/>
      <c r="G17" s="138"/>
      <c r="H17" s="139"/>
      <c r="I17" s="139"/>
      <c r="J17" s="139">
        <f>SUM(H17,I17)</f>
        <v>0</v>
      </c>
      <c r="K17" s="138"/>
      <c r="L17" s="138"/>
      <c r="M17" s="244">
        <f>SUM(K17,L17)</f>
        <v>0</v>
      </c>
      <c r="N17" s="245"/>
      <c r="O17" s="246"/>
      <c r="P17" s="244">
        <f>SUM(O17,N17)</f>
        <v>0</v>
      </c>
      <c r="Q17" s="303">
        <f>PRODUCT(J17,N17)</f>
        <v>0</v>
      </c>
      <c r="R17" s="244">
        <f>PRODUCT(J17,O17)</f>
        <v>0</v>
      </c>
      <c r="S17" s="304">
        <f>SUM(P17)</f>
        <v>0</v>
      </c>
      <c r="T17" s="304"/>
      <c r="U17" s="304"/>
      <c r="V17" s="305"/>
    </row>
    <row r="18" s="121" customFormat="1" ht="20.1" customHeight="1" spans="1:22">
      <c r="A18" s="137"/>
      <c r="B18" s="138"/>
      <c r="C18" s="138"/>
      <c r="D18" s="138"/>
      <c r="E18" s="138"/>
      <c r="F18" s="138"/>
      <c r="G18" s="138"/>
      <c r="H18" s="139"/>
      <c r="I18" s="139"/>
      <c r="J18" s="139">
        <f>SUM(H18,I18)</f>
        <v>0</v>
      </c>
      <c r="K18" s="138"/>
      <c r="L18" s="138"/>
      <c r="M18" s="244">
        <f>SUM(K18,L18)</f>
        <v>0</v>
      </c>
      <c r="N18" s="245"/>
      <c r="O18" s="246"/>
      <c r="P18" s="244">
        <f>SUM(O18,N18)</f>
        <v>0</v>
      </c>
      <c r="Q18" s="303">
        <f>PRODUCT(J18,N18)</f>
        <v>0</v>
      </c>
      <c r="R18" s="244">
        <f>PRODUCT(J18,O18)</f>
        <v>0</v>
      </c>
      <c r="S18" s="304">
        <f>SUM(P18)</f>
        <v>0</v>
      </c>
      <c r="T18" s="304"/>
      <c r="U18" s="304"/>
      <c r="V18" s="305"/>
    </row>
    <row r="19" s="121" customFormat="1" ht="20.1" customHeight="1" spans="1:22">
      <c r="A19" s="137"/>
      <c r="B19" s="138"/>
      <c r="C19" s="138"/>
      <c r="D19" s="138"/>
      <c r="E19" s="138"/>
      <c r="F19" s="138"/>
      <c r="G19" s="138"/>
      <c r="H19" s="139"/>
      <c r="I19" s="139"/>
      <c r="J19" s="139">
        <f>SUM(H19,I19)</f>
        <v>0</v>
      </c>
      <c r="K19" s="138"/>
      <c r="L19" s="138"/>
      <c r="M19" s="244">
        <f>SUM(K19,L19)</f>
        <v>0</v>
      </c>
      <c r="N19" s="245"/>
      <c r="O19" s="246"/>
      <c r="P19" s="244">
        <f>SUM(O19,N19)</f>
        <v>0</v>
      </c>
      <c r="Q19" s="303">
        <f>PRODUCT(J19,N19)</f>
        <v>0</v>
      </c>
      <c r="R19" s="244">
        <f>PRODUCT(J19,O19)</f>
        <v>0</v>
      </c>
      <c r="S19" s="304">
        <f>SUM(P19)</f>
        <v>0</v>
      </c>
      <c r="T19" s="304"/>
      <c r="U19" s="304"/>
      <c r="V19" s="305"/>
    </row>
    <row r="20" s="121" customFormat="1" ht="20.1" customHeight="1" spans="1:22">
      <c r="A20" s="137"/>
      <c r="B20" s="138"/>
      <c r="C20" s="138"/>
      <c r="D20" s="138"/>
      <c r="E20" s="138"/>
      <c r="F20" s="138"/>
      <c r="G20" s="138"/>
      <c r="H20" s="139"/>
      <c r="I20" s="139"/>
      <c r="J20" s="139">
        <f>SUM(H20,I20)</f>
        <v>0</v>
      </c>
      <c r="K20" s="138"/>
      <c r="L20" s="138"/>
      <c r="M20" s="244">
        <f>SUM(K20,L20)</f>
        <v>0</v>
      </c>
      <c r="N20" s="245"/>
      <c r="O20" s="246"/>
      <c r="P20" s="244">
        <f>SUM(O20,N20)</f>
        <v>0</v>
      </c>
      <c r="Q20" s="303">
        <f>PRODUCT(J20,N20)</f>
        <v>0</v>
      </c>
      <c r="R20" s="244">
        <f>PRODUCT(J20,O20)</f>
        <v>0</v>
      </c>
      <c r="S20" s="304">
        <f>SUM(P20)</f>
        <v>0</v>
      </c>
      <c r="T20" s="304"/>
      <c r="U20" s="304"/>
      <c r="V20" s="305"/>
    </row>
    <row r="21" ht="12" customHeight="1" spans="1:22">
      <c r="A21" s="140" t="s">
        <v>28</v>
      </c>
      <c r="B21" s="141"/>
      <c r="C21" s="141"/>
      <c r="D21" s="140"/>
      <c r="E21" s="141"/>
      <c r="F21" s="141"/>
      <c r="G21" s="141"/>
      <c r="H21" s="142">
        <f t="shared" ref="H21:S21" si="0">SUM(H7:H20)</f>
        <v>0</v>
      </c>
      <c r="I21" s="142">
        <f t="shared" si="0"/>
        <v>0</v>
      </c>
      <c r="J21" s="142">
        <f t="shared" si="0"/>
        <v>0</v>
      </c>
      <c r="K21" s="142">
        <f t="shared" si="0"/>
        <v>0</v>
      </c>
      <c r="L21" s="142">
        <f t="shared" si="0"/>
        <v>0</v>
      </c>
      <c r="M21" s="142">
        <f t="shared" si="0"/>
        <v>0</v>
      </c>
      <c r="N21" s="247">
        <f t="shared" si="0"/>
        <v>0</v>
      </c>
      <c r="O21" s="142">
        <f t="shared" si="0"/>
        <v>0</v>
      </c>
      <c r="P21" s="142">
        <f t="shared" si="0"/>
        <v>0</v>
      </c>
      <c r="Q21" s="142">
        <f t="shared" si="0"/>
        <v>0</v>
      </c>
      <c r="R21" s="142">
        <f t="shared" si="0"/>
        <v>0</v>
      </c>
      <c r="S21" s="306">
        <f t="shared" si="0"/>
        <v>0</v>
      </c>
      <c r="T21" s="306"/>
      <c r="U21" s="306"/>
      <c r="V21" s="39"/>
    </row>
    <row r="22" ht="12" customHeight="1" spans="1:21">
      <c r="A22" s="143" t="s">
        <v>29</v>
      </c>
      <c r="B22" s="144"/>
      <c r="C22" s="144"/>
      <c r="D22" s="145"/>
      <c r="E22" s="146"/>
      <c r="F22" s="147"/>
      <c r="G22" s="148"/>
      <c r="H22" s="148"/>
      <c r="I22" s="148"/>
      <c r="J22" s="148"/>
      <c r="K22" s="148"/>
      <c r="L22" s="148"/>
      <c r="M22" s="148"/>
      <c r="N22" s="148"/>
      <c r="O22" s="248"/>
      <c r="P22" s="148"/>
      <c r="Q22" s="148"/>
      <c r="R22" s="148"/>
      <c r="S22" s="148"/>
      <c r="T22" s="148"/>
      <c r="U22" s="307"/>
    </row>
    <row r="23" ht="12" customHeight="1" spans="1:21">
      <c r="A23" s="149" t="s">
        <v>30</v>
      </c>
      <c r="B23" s="150"/>
      <c r="C23" s="151"/>
      <c r="D23" s="152"/>
      <c r="E23" s="153"/>
      <c r="F23" s="153"/>
      <c r="G23" s="153"/>
      <c r="H23" s="153"/>
      <c r="I23" s="153"/>
      <c r="J23" s="153"/>
      <c r="K23" s="249"/>
      <c r="L23" s="148"/>
      <c r="M23" s="148"/>
      <c r="N23" s="148"/>
      <c r="O23" s="250" t="s">
        <v>31</v>
      </c>
      <c r="P23" s="251"/>
      <c r="Q23" s="251"/>
      <c r="R23" s="251"/>
      <c r="S23" s="308"/>
      <c r="T23" s="251"/>
      <c r="U23" s="309"/>
    </row>
    <row r="24" ht="12" customHeight="1" spans="1:21">
      <c r="A24" s="154" t="s">
        <v>32</v>
      </c>
      <c r="B24" s="144"/>
      <c r="C24" s="155"/>
      <c r="D24" s="156"/>
      <c r="E24" s="156"/>
      <c r="F24" s="156"/>
      <c r="G24" s="156"/>
      <c r="H24" s="156"/>
      <c r="I24" s="156"/>
      <c r="J24" s="156"/>
      <c r="K24" s="252"/>
      <c r="L24" s="237"/>
      <c r="M24" s="237"/>
      <c r="N24" s="237"/>
      <c r="O24" s="253" t="s">
        <v>33</v>
      </c>
      <c r="P24" s="254"/>
      <c r="Q24" s="254"/>
      <c r="R24" s="254"/>
      <c r="S24" s="310"/>
      <c r="T24" s="254"/>
      <c r="U24" s="311"/>
    </row>
    <row r="25" ht="12" customHeight="1" spans="1:22">
      <c r="A25" s="157"/>
      <c r="B25" s="144" t="s">
        <v>34</v>
      </c>
      <c r="C25" s="155"/>
      <c r="D25" s="156"/>
      <c r="E25" s="156"/>
      <c r="F25" s="156"/>
      <c r="G25" s="156"/>
      <c r="H25" s="156"/>
      <c r="I25" s="156"/>
      <c r="J25" s="156"/>
      <c r="K25" s="252"/>
      <c r="L25" s="237"/>
      <c r="M25" s="237"/>
      <c r="N25" s="237"/>
      <c r="O25" s="255" t="s">
        <v>35</v>
      </c>
      <c r="P25" s="256"/>
      <c r="Q25" s="256"/>
      <c r="R25" s="256"/>
      <c r="S25" s="254"/>
      <c r="T25" s="256"/>
      <c r="U25" s="312"/>
      <c r="V25" s="39"/>
    </row>
    <row r="26" ht="12" customHeight="1" spans="1:22">
      <c r="A26" s="158"/>
      <c r="B26" s="144" t="s">
        <v>36</v>
      </c>
      <c r="C26" s="155"/>
      <c r="D26" s="156"/>
      <c r="E26" s="156"/>
      <c r="F26" s="156"/>
      <c r="G26" s="156"/>
      <c r="H26" s="156"/>
      <c r="I26" s="156"/>
      <c r="J26" s="156"/>
      <c r="K26" s="252"/>
      <c r="L26" s="237"/>
      <c r="M26" s="237"/>
      <c r="N26" s="237"/>
      <c r="O26" s="257"/>
      <c r="P26" s="258"/>
      <c r="Q26" s="258"/>
      <c r="R26" s="258"/>
      <c r="S26" s="258"/>
      <c r="T26" s="258"/>
      <c r="U26" s="313"/>
      <c r="V26" s="39"/>
    </row>
    <row r="27" ht="12" customHeight="1" spans="1:22">
      <c r="A27" s="157"/>
      <c r="B27" s="144" t="s">
        <v>37</v>
      </c>
      <c r="C27" s="155"/>
      <c r="D27" s="156"/>
      <c r="E27" s="156"/>
      <c r="F27" s="156"/>
      <c r="G27" s="156"/>
      <c r="H27" s="156"/>
      <c r="I27" s="156"/>
      <c r="J27" s="156"/>
      <c r="K27" s="252"/>
      <c r="L27" s="237"/>
      <c r="M27" s="237"/>
      <c r="N27" s="237"/>
      <c r="O27" s="259"/>
      <c r="P27" s="260"/>
      <c r="Q27" s="260"/>
      <c r="R27" s="260"/>
      <c r="S27" s="260"/>
      <c r="T27" s="260"/>
      <c r="U27" s="314"/>
      <c r="V27" s="39"/>
    </row>
    <row r="28" ht="12" customHeight="1" spans="1:22">
      <c r="A28" s="159" t="s">
        <v>38</v>
      </c>
      <c r="B28" s="160"/>
      <c r="C28" s="161"/>
      <c r="D28" s="162"/>
      <c r="E28" s="162"/>
      <c r="F28" s="162"/>
      <c r="G28" s="162"/>
      <c r="H28" s="162"/>
      <c r="I28" s="162"/>
      <c r="J28" s="162"/>
      <c r="K28" s="261"/>
      <c r="L28" s="237"/>
      <c r="M28" s="237"/>
      <c r="N28" s="237"/>
      <c r="O28" s="257" t="s">
        <v>39</v>
      </c>
      <c r="P28" s="258"/>
      <c r="Q28" s="258"/>
      <c r="R28" s="258"/>
      <c r="S28" s="258"/>
      <c r="T28" s="258"/>
      <c r="U28" s="313"/>
      <c r="V28" s="39"/>
    </row>
    <row r="29" ht="14.1" customHeight="1" spans="1:22">
      <c r="A29" s="163"/>
      <c r="B29" s="164" t="s">
        <v>40</v>
      </c>
      <c r="C29" s="164"/>
      <c r="D29" s="164"/>
      <c r="E29" s="164"/>
      <c r="F29" s="165"/>
      <c r="G29" s="132"/>
      <c r="H29" s="132"/>
      <c r="I29" s="132"/>
      <c r="J29" s="236"/>
      <c r="K29" s="262"/>
      <c r="L29" s="145"/>
      <c r="M29" s="145"/>
      <c r="N29" s="237"/>
      <c r="O29" s="263"/>
      <c r="P29" s="264"/>
      <c r="Q29" s="264"/>
      <c r="R29" s="264"/>
      <c r="S29" s="264"/>
      <c r="T29" s="264"/>
      <c r="U29" s="315"/>
      <c r="V29" s="39"/>
    </row>
    <row r="30" ht="12.95" customHeight="1" spans="1:22">
      <c r="A30" s="166"/>
      <c r="B30" s="167" t="s">
        <v>41</v>
      </c>
      <c r="C30" s="168"/>
      <c r="D30" s="168"/>
      <c r="E30" s="169"/>
      <c r="F30" s="170"/>
      <c r="G30" s="170"/>
      <c r="H30" s="170"/>
      <c r="I30" s="170"/>
      <c r="J30" s="265"/>
      <c r="K30" s="266"/>
      <c r="L30" s="145"/>
      <c r="M30" s="145"/>
      <c r="N30" s="237"/>
      <c r="O30" s="267" t="s">
        <v>42</v>
      </c>
      <c r="P30" s="268"/>
      <c r="Q30" s="268"/>
      <c r="R30" s="268"/>
      <c r="S30" s="268"/>
      <c r="T30" s="268"/>
      <c r="U30" s="316"/>
      <c r="V30" s="39"/>
    </row>
    <row r="31" ht="12.95" customHeight="1" spans="1:22">
      <c r="A31" s="171"/>
      <c r="B31" s="172" t="s">
        <v>43</v>
      </c>
      <c r="C31" s="173"/>
      <c r="D31" s="173"/>
      <c r="E31" s="174"/>
      <c r="F31" s="174"/>
      <c r="G31" s="175"/>
      <c r="H31" s="175"/>
      <c r="I31" s="175"/>
      <c r="J31" s="269"/>
      <c r="K31" s="270"/>
      <c r="L31" s="271"/>
      <c r="M31" s="271"/>
      <c r="N31" s="237"/>
      <c r="O31" s="272" t="s">
        <v>44</v>
      </c>
      <c r="P31" s="273"/>
      <c r="Q31" s="273"/>
      <c r="R31" s="273"/>
      <c r="S31" s="273"/>
      <c r="T31" s="273"/>
      <c r="U31" s="317"/>
      <c r="V31" s="299"/>
    </row>
    <row r="32" ht="15" spans="1:22">
      <c r="A32" s="176"/>
      <c r="B32" s="177" t="s">
        <v>45</v>
      </c>
      <c r="C32" s="178"/>
      <c r="D32" s="178"/>
      <c r="E32" s="178"/>
      <c r="F32" s="179"/>
      <c r="G32" s="145"/>
      <c r="H32" s="145"/>
      <c r="I32" s="145"/>
      <c r="J32" s="145"/>
      <c r="K32" s="145"/>
      <c r="L32" s="237"/>
      <c r="M32" s="237"/>
      <c r="N32" s="237"/>
      <c r="O32" s="274"/>
      <c r="P32" s="275"/>
      <c r="Q32" s="275"/>
      <c r="R32" s="275"/>
      <c r="S32" s="275"/>
      <c r="T32" s="318"/>
      <c r="U32" s="319"/>
      <c r="V32" s="299"/>
    </row>
    <row r="33" ht="14.1" customHeight="1" spans="1:22">
      <c r="A33" s="172" t="s">
        <v>46</v>
      </c>
      <c r="B33" s="180"/>
      <c r="C33" s="181"/>
      <c r="D33" s="182"/>
      <c r="E33" s="183" t="s">
        <v>47</v>
      </c>
      <c r="F33" s="180"/>
      <c r="G33" s="184" t="s">
        <v>48</v>
      </c>
      <c r="H33" s="185"/>
      <c r="I33" s="185"/>
      <c r="J33" s="185"/>
      <c r="K33" s="185"/>
      <c r="L33" s="185"/>
      <c r="M33" s="276"/>
      <c r="N33" s="237"/>
      <c r="O33" s="277"/>
      <c r="P33" s="278"/>
      <c r="Q33" s="278"/>
      <c r="R33" s="278"/>
      <c r="S33" s="278"/>
      <c r="T33" s="278"/>
      <c r="U33" s="320"/>
      <c r="V33" s="299"/>
    </row>
    <row r="34" customHeight="1" spans="1:22">
      <c r="A34" s="186"/>
      <c r="B34" s="187"/>
      <c r="C34" s="188"/>
      <c r="D34" s="189"/>
      <c r="E34" s="186"/>
      <c r="F34" s="187"/>
      <c r="G34" s="190"/>
      <c r="H34" s="191"/>
      <c r="I34" s="191"/>
      <c r="J34" s="191"/>
      <c r="K34" s="191"/>
      <c r="L34" s="191"/>
      <c r="M34" s="279"/>
      <c r="N34" s="237"/>
      <c r="O34" s="280" t="s">
        <v>49</v>
      </c>
      <c r="P34" s="281"/>
      <c r="Q34" s="281"/>
      <c r="R34" s="281"/>
      <c r="S34" s="281"/>
      <c r="T34" s="281"/>
      <c r="U34" s="321"/>
      <c r="V34" s="299"/>
    </row>
    <row r="35" ht="14.1" customHeight="1" spans="1:22">
      <c r="A35" s="192" t="s">
        <v>50</v>
      </c>
      <c r="B35" s="193"/>
      <c r="C35" s="194"/>
      <c r="D35" s="195"/>
      <c r="E35" s="196"/>
      <c r="F35" s="196"/>
      <c r="G35" s="197"/>
      <c r="H35" s="198"/>
      <c r="I35" s="198"/>
      <c r="J35" s="198"/>
      <c r="K35" s="198"/>
      <c r="L35" s="198"/>
      <c r="M35" s="282"/>
      <c r="N35" s="237"/>
      <c r="O35" s="283"/>
      <c r="P35" s="284"/>
      <c r="Q35" s="284"/>
      <c r="R35" s="284"/>
      <c r="S35" s="284"/>
      <c r="T35" s="284"/>
      <c r="U35" s="322"/>
      <c r="V35" s="299"/>
    </row>
    <row r="36" ht="24.95" customHeight="1" spans="1:22">
      <c r="A36" s="199" t="s">
        <v>51</v>
      </c>
      <c r="B36" s="200"/>
      <c r="C36" s="201"/>
      <c r="D36" s="202"/>
      <c r="E36" s="199" t="s">
        <v>52</v>
      </c>
      <c r="F36" s="201"/>
      <c r="G36" s="203"/>
      <c r="H36" s="204"/>
      <c r="I36" s="204"/>
      <c r="J36" s="204"/>
      <c r="K36" s="204"/>
      <c r="L36" s="204"/>
      <c r="M36" s="285"/>
      <c r="N36" s="237"/>
      <c r="O36" s="274" t="s">
        <v>53</v>
      </c>
      <c r="P36" s="275"/>
      <c r="Q36" s="275"/>
      <c r="R36" s="275"/>
      <c r="S36" s="275"/>
      <c r="T36" s="254"/>
      <c r="U36" s="323"/>
      <c r="V36" s="294"/>
    </row>
    <row r="37" ht="14.1" customHeight="1" spans="1:22">
      <c r="A37" s="193" t="s">
        <v>54</v>
      </c>
      <c r="B37" s="205"/>
      <c r="C37" s="194"/>
      <c r="D37" s="206"/>
      <c r="E37" s="193" t="s">
        <v>55</v>
      </c>
      <c r="F37" s="194"/>
      <c r="G37" s="203"/>
      <c r="H37" s="204"/>
      <c r="I37" s="204"/>
      <c r="J37" s="204"/>
      <c r="K37" s="204"/>
      <c r="L37" s="204"/>
      <c r="M37" s="285"/>
      <c r="N37" s="237"/>
      <c r="O37" s="277" t="s">
        <v>56</v>
      </c>
      <c r="P37" s="278"/>
      <c r="Q37" s="278"/>
      <c r="R37" s="278"/>
      <c r="S37" s="278"/>
      <c r="T37" s="278"/>
      <c r="U37" s="320"/>
      <c r="V37" s="299"/>
    </row>
    <row r="38" ht="17.1" customHeight="1" spans="1:22">
      <c r="A38" s="199" t="s">
        <v>57</v>
      </c>
      <c r="B38" s="200"/>
      <c r="C38" s="201"/>
      <c r="D38" s="202"/>
      <c r="E38" s="207" t="s">
        <v>58</v>
      </c>
      <c r="F38" s="208"/>
      <c r="G38" s="203"/>
      <c r="H38" s="204"/>
      <c r="I38" s="204"/>
      <c r="J38" s="204"/>
      <c r="K38" s="204"/>
      <c r="L38" s="204"/>
      <c r="M38" s="285"/>
      <c r="N38" s="237"/>
      <c r="O38" s="286" t="s">
        <v>59</v>
      </c>
      <c r="P38" s="287"/>
      <c r="Q38" s="287"/>
      <c r="R38" s="287"/>
      <c r="S38" s="287"/>
      <c r="T38" s="287"/>
      <c r="U38" s="324"/>
      <c r="V38" s="299"/>
    </row>
    <row r="39" ht="21.95" customHeight="1" spans="1:22">
      <c r="A39" s="199" t="s">
        <v>60</v>
      </c>
      <c r="B39" s="200"/>
      <c r="C39" s="201"/>
      <c r="D39" s="202"/>
      <c r="E39" s="207" t="s">
        <v>61</v>
      </c>
      <c r="F39" s="208"/>
      <c r="G39" s="203"/>
      <c r="H39" s="204"/>
      <c r="I39" s="204"/>
      <c r="J39" s="204"/>
      <c r="K39" s="204"/>
      <c r="L39" s="204"/>
      <c r="M39" s="285"/>
      <c r="N39" s="237"/>
      <c r="O39" s="288" t="s">
        <v>62</v>
      </c>
      <c r="P39" s="254"/>
      <c r="Q39" s="254"/>
      <c r="R39" s="254"/>
      <c r="S39" s="254"/>
      <c r="T39" s="254"/>
      <c r="U39" s="323"/>
      <c r="V39" s="299"/>
    </row>
    <row r="40" ht="11.25" customHeight="1" spans="1:22">
      <c r="A40" s="192" t="s">
        <v>63</v>
      </c>
      <c r="B40" s="193"/>
      <c r="C40" s="194"/>
      <c r="D40" s="206"/>
      <c r="E40" s="209" t="s">
        <v>58</v>
      </c>
      <c r="F40" s="210"/>
      <c r="G40" s="203"/>
      <c r="H40" s="204"/>
      <c r="I40" s="204"/>
      <c r="J40" s="204"/>
      <c r="K40" s="204"/>
      <c r="L40" s="204"/>
      <c r="M40" s="285"/>
      <c r="N40" s="237"/>
      <c r="O40" s="257"/>
      <c r="P40" s="258"/>
      <c r="Q40" s="258"/>
      <c r="R40" s="258"/>
      <c r="S40" s="258"/>
      <c r="T40" s="258"/>
      <c r="U40" s="313"/>
      <c r="V40" s="299"/>
    </row>
    <row r="41" ht="23.1" customHeight="1" spans="1:22">
      <c r="A41" s="199" t="s">
        <v>60</v>
      </c>
      <c r="B41" s="200"/>
      <c r="C41" s="201"/>
      <c r="D41" s="202"/>
      <c r="E41" s="199" t="s">
        <v>61</v>
      </c>
      <c r="F41" s="201"/>
      <c r="G41" s="203"/>
      <c r="H41" s="204"/>
      <c r="I41" s="204"/>
      <c r="J41" s="204"/>
      <c r="K41" s="204"/>
      <c r="L41" s="204"/>
      <c r="M41" s="285"/>
      <c r="N41" s="237"/>
      <c r="O41" s="259" t="s">
        <v>64</v>
      </c>
      <c r="P41" s="260"/>
      <c r="Q41" s="260"/>
      <c r="R41" s="260"/>
      <c r="S41" s="260"/>
      <c r="T41" s="260"/>
      <c r="U41" s="314"/>
      <c r="V41" s="299"/>
    </row>
    <row r="42" ht="15.75" customHeight="1" spans="1:22">
      <c r="A42" s="211" t="s">
        <v>65</v>
      </c>
      <c r="B42" s="212"/>
      <c r="C42" s="213"/>
      <c r="D42" s="214"/>
      <c r="E42" s="215"/>
      <c r="F42" s="215"/>
      <c r="G42" s="215"/>
      <c r="H42" s="215"/>
      <c r="I42" s="215"/>
      <c r="J42" s="215"/>
      <c r="K42" s="215"/>
      <c r="L42" s="215"/>
      <c r="M42" s="289"/>
      <c r="N42" s="237"/>
      <c r="O42" s="290" t="s">
        <v>66</v>
      </c>
      <c r="P42" s="291"/>
      <c r="Q42" s="291"/>
      <c r="R42" s="291"/>
      <c r="S42" s="291"/>
      <c r="T42" s="291"/>
      <c r="U42" s="325"/>
      <c r="V42" s="299"/>
    </row>
    <row r="43" ht="11.25" customHeight="1" spans="4:21">
      <c r="D43" s="216" t="s">
        <v>67</v>
      </c>
      <c r="E43" s="217" t="s">
        <v>68</v>
      </c>
      <c r="F43" s="217"/>
      <c r="K43" s="292" t="s">
        <v>69</v>
      </c>
      <c r="L43" s="293"/>
      <c r="M43" s="293"/>
      <c r="N43" s="293"/>
      <c r="O43" s="293"/>
      <c r="P43" s="293"/>
      <c r="Q43" s="145"/>
      <c r="R43" s="326"/>
      <c r="S43" s="326"/>
      <c r="T43" s="326"/>
      <c r="U43" s="326"/>
    </row>
    <row r="44" ht="9.75" customHeight="1" spans="1:21">
      <c r="A44" s="218"/>
      <c r="E44" s="217" t="s">
        <v>70</v>
      </c>
      <c r="F44" s="217"/>
      <c r="K44" s="292" t="s">
        <v>71</v>
      </c>
      <c r="L44" s="293"/>
      <c r="M44" s="293"/>
      <c r="N44" s="293"/>
      <c r="O44" s="293"/>
      <c r="P44" s="293"/>
      <c r="Q44" s="326"/>
      <c r="R44" s="326"/>
      <c r="S44" s="326"/>
      <c r="T44" s="326"/>
      <c r="U44" s="326"/>
    </row>
    <row r="45" ht="9.75" customHeight="1" spans="1:16">
      <c r="A45" s="219"/>
      <c r="B45" s="220"/>
      <c r="C45" s="220"/>
      <c r="D45" s="220"/>
      <c r="E45" s="221"/>
      <c r="K45" s="217" t="s">
        <v>72</v>
      </c>
      <c r="L45" s="220"/>
      <c r="M45" s="220"/>
      <c r="N45" s="220"/>
      <c r="O45" s="220"/>
      <c r="P45" s="220"/>
    </row>
    <row r="46" ht="13.5" customHeight="1" spans="1:14">
      <c r="A46" s="222"/>
      <c r="E46" s="223"/>
      <c r="F46" s="224"/>
      <c r="G46" s="225"/>
      <c r="H46" s="225"/>
      <c r="I46" s="225"/>
      <c r="J46" s="225"/>
      <c r="K46" s="225"/>
      <c r="L46" s="294"/>
      <c r="M46" s="294"/>
      <c r="N46" s="294"/>
    </row>
  </sheetData>
  <sheetProtection password="C797" sheet="1" formatColumns="0" formatRows="0" insertRows="0" insertColumns="0" deleteColumns="0" deleteRows="0" objects="1"/>
  <mergeCells count="84">
    <mergeCell ref="C1:J1"/>
    <mergeCell ref="K1:T1"/>
    <mergeCell ref="C2:J2"/>
    <mergeCell ref="C3:J3"/>
    <mergeCell ref="H5:J5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D23:J23"/>
    <mergeCell ref="D24:J24"/>
    <mergeCell ref="D25:J25"/>
    <mergeCell ref="D26:J26"/>
    <mergeCell ref="O26:U26"/>
    <mergeCell ref="D27:J27"/>
    <mergeCell ref="O27:U27"/>
    <mergeCell ref="A28:C28"/>
    <mergeCell ref="D28:J28"/>
    <mergeCell ref="O28:U28"/>
    <mergeCell ref="B29:F29"/>
    <mergeCell ref="O29:U29"/>
    <mergeCell ref="O30:U30"/>
    <mergeCell ref="B31:D31"/>
    <mergeCell ref="B32:F32"/>
    <mergeCell ref="O33:U33"/>
    <mergeCell ref="O34:U34"/>
    <mergeCell ref="D35:F35"/>
    <mergeCell ref="O35:U35"/>
    <mergeCell ref="A36:C36"/>
    <mergeCell ref="E36:F36"/>
    <mergeCell ref="G36:M36"/>
    <mergeCell ref="O36:Q36"/>
    <mergeCell ref="A37:C37"/>
    <mergeCell ref="E37:F37"/>
    <mergeCell ref="G37:M37"/>
    <mergeCell ref="O37:U37"/>
    <mergeCell ref="A38:C38"/>
    <mergeCell ref="E38:F38"/>
    <mergeCell ref="G38:M38"/>
    <mergeCell ref="O38:U38"/>
    <mergeCell ref="A39:C39"/>
    <mergeCell ref="E39:F39"/>
    <mergeCell ref="G39:M39"/>
    <mergeCell ref="E40:F40"/>
    <mergeCell ref="G40:M40"/>
    <mergeCell ref="O40:U40"/>
    <mergeCell ref="A41:C41"/>
    <mergeCell ref="E41:F41"/>
    <mergeCell ref="G41:M41"/>
    <mergeCell ref="O41:U41"/>
    <mergeCell ref="A42:C42"/>
    <mergeCell ref="D42:M42"/>
    <mergeCell ref="O42:U42"/>
    <mergeCell ref="A5:A6"/>
    <mergeCell ref="B5:B6"/>
    <mergeCell ref="C5:C6"/>
    <mergeCell ref="D5:D6"/>
    <mergeCell ref="D33:D34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Q5:Q6"/>
    <mergeCell ref="R5:R6"/>
    <mergeCell ref="S5:U6"/>
    <mergeCell ref="G33:M35"/>
    <mergeCell ref="A33:C34"/>
    <mergeCell ref="E33:F34"/>
  </mergeCells>
  <pageMargins left="0.247916666666667" right="0.313888888888889" top="0.247916666666667" bottom="0.247916666666667" header="0.5" footer="0.302777777777778"/>
  <pageSetup paperSize="256" scale="79" orientation="landscape" horizontalDpi="300" verticalDpi="300"/>
  <headerFooter alignWithMargins="0">
    <oddFooter>&amp;L&amp;"BOOKMAn Old Style"&amp;IMPSPC-HED-F-001/01/August 14, 2019
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opLeftCell="A2" workbookViewId="0">
      <selection activeCell="B15" sqref="B15:C15"/>
    </sheetView>
  </sheetViews>
  <sheetFormatPr defaultColWidth="9" defaultRowHeight="12.75"/>
  <cols>
    <col min="1" max="1" width="10.7142857142857" customWidth="1"/>
    <col min="2" max="2" width="17.7142857142857" customWidth="1"/>
    <col min="3" max="3" width="33.7142857142857" customWidth="1"/>
    <col min="4" max="4" width="10.7142857142857" customWidth="1"/>
    <col min="5" max="5" width="12.7142857142857" customWidth="1"/>
    <col min="6" max="6" width="15.4285714285714" customWidth="1"/>
    <col min="9" max="10" width="12.2857142857143" customWidth="1"/>
  </cols>
  <sheetData>
    <row r="1" ht="15" spans="1:6">
      <c r="A1" s="1" t="s">
        <v>0</v>
      </c>
      <c r="B1" s="2"/>
      <c r="C1" s="2"/>
      <c r="D1" s="2"/>
      <c r="E1" s="2"/>
      <c r="F1" s="3"/>
    </row>
    <row r="2" ht="19.5" spans="1:6">
      <c r="A2" s="4" t="s">
        <v>73</v>
      </c>
      <c r="B2" s="5"/>
      <c r="C2" s="5"/>
      <c r="D2" s="5"/>
      <c r="E2" s="5"/>
      <c r="F2" s="6"/>
    </row>
    <row r="3" ht="15" spans="1:6">
      <c r="A3" s="7" t="s">
        <v>74</v>
      </c>
      <c r="B3" s="8"/>
      <c r="C3" s="8"/>
      <c r="D3" s="8"/>
      <c r="E3" s="8"/>
      <c r="F3" s="9"/>
    </row>
    <row r="4" ht="24.95" customHeight="1" spans="1:6">
      <c r="A4" s="10" t="s">
        <v>75</v>
      </c>
      <c r="B4" s="11"/>
      <c r="C4" s="11"/>
      <c r="D4" s="12" t="s">
        <v>76</v>
      </c>
      <c r="E4" s="13"/>
      <c r="F4" s="14"/>
    </row>
    <row r="5" spans="1:6">
      <c r="A5" s="15" t="s">
        <v>77</v>
      </c>
      <c r="B5" s="16"/>
      <c r="C5" s="16"/>
      <c r="D5" s="17"/>
      <c r="E5" s="17"/>
      <c r="F5" s="18"/>
    </row>
    <row r="6" spans="1:6">
      <c r="A6" s="19" t="s">
        <v>78</v>
      </c>
      <c r="B6" s="20" t="s">
        <v>79</v>
      </c>
      <c r="C6" s="21" t="s">
        <v>80</v>
      </c>
      <c r="D6" s="22"/>
      <c r="E6" s="22" t="s">
        <v>81</v>
      </c>
      <c r="F6" s="23" t="s">
        <v>82</v>
      </c>
    </row>
    <row r="7" ht="20.1" customHeight="1" spans="1:6">
      <c r="A7" s="24" t="s">
        <v>83</v>
      </c>
      <c r="B7" s="25" t="str">
        <f>Sheet1!B5</f>
        <v>CLASS CODE</v>
      </c>
      <c r="C7" s="26"/>
      <c r="D7" s="27" t="s">
        <v>84</v>
      </c>
      <c r="E7" s="28"/>
      <c r="F7" s="29" t="s">
        <v>85</v>
      </c>
    </row>
    <row r="8" ht="20.1" customHeight="1" spans="1:6">
      <c r="A8" s="24" t="s">
        <v>86</v>
      </c>
      <c r="B8" s="30"/>
      <c r="C8" s="31"/>
      <c r="D8" s="32"/>
      <c r="E8" s="33"/>
      <c r="F8" s="24"/>
    </row>
    <row r="9" spans="1:6">
      <c r="A9" s="34"/>
      <c r="B9" s="34"/>
      <c r="C9" s="35"/>
      <c r="D9" s="36" t="s">
        <v>87</v>
      </c>
      <c r="E9" s="37"/>
      <c r="F9" s="38"/>
    </row>
    <row r="10" ht="15" spans="1:6">
      <c r="A10" s="39" t="s">
        <v>88</v>
      </c>
      <c r="B10" s="40" t="e">
        <f>Sheet1!#REF!</f>
        <v>#REF!</v>
      </c>
      <c r="C10" s="41"/>
      <c r="D10" s="42" t="s">
        <v>89</v>
      </c>
      <c r="E10" s="43"/>
      <c r="F10" s="33" t="s">
        <v>90</v>
      </c>
    </row>
    <row r="11" spans="1:6">
      <c r="A11" s="44"/>
      <c r="B11" s="45"/>
      <c r="C11" s="46"/>
      <c r="D11" s="44"/>
      <c r="E11" s="47"/>
      <c r="F11" s="47"/>
    </row>
    <row r="12" customHeight="1" spans="1:6">
      <c r="A12" s="48" t="s">
        <v>91</v>
      </c>
      <c r="B12" s="49"/>
      <c r="C12" s="49"/>
      <c r="D12" s="49"/>
      <c r="E12" s="50"/>
      <c r="F12" s="51" t="s">
        <v>92</v>
      </c>
    </row>
    <row r="13" spans="1:6">
      <c r="A13" s="52"/>
      <c r="B13" s="53"/>
      <c r="C13" s="53"/>
      <c r="D13" s="53"/>
      <c r="E13" s="54"/>
      <c r="F13" s="55"/>
    </row>
    <row r="14" ht="12" customHeight="1" spans="1:6">
      <c r="A14" s="56"/>
      <c r="B14" s="57"/>
      <c r="C14" s="57"/>
      <c r="D14" s="57"/>
      <c r="E14" s="58"/>
      <c r="F14" s="59"/>
    </row>
    <row r="15" ht="12" customHeight="1" spans="1:6">
      <c r="A15" s="60"/>
      <c r="B15" s="61" t="e">
        <f>Sheet1!#REF!</f>
        <v>#REF!</v>
      </c>
      <c r="C15" s="61"/>
      <c r="E15" s="33"/>
      <c r="F15" s="59"/>
    </row>
    <row r="16" ht="12" customHeight="1" spans="1:6">
      <c r="A16" s="60"/>
      <c r="B16" s="62" t="e">
        <f>Sheet1!#REF!</f>
        <v>#REF!</v>
      </c>
      <c r="C16" s="62"/>
      <c r="E16" s="33"/>
      <c r="F16" s="59"/>
    </row>
    <row r="17" ht="12" customHeight="1" spans="1:10">
      <c r="A17" s="60"/>
      <c r="B17" s="63" t="e">
        <f>Sheet1!#REF!</f>
        <v>#REF!</v>
      </c>
      <c r="C17" s="63"/>
      <c r="E17" s="33"/>
      <c r="F17" s="64" t="s">
        <v>93</v>
      </c>
      <c r="I17" s="119">
        <f>50697.74+364048.66</f>
        <v>414746.4</v>
      </c>
      <c r="J17" s="119"/>
    </row>
    <row r="18" ht="12" customHeight="1" spans="1:6">
      <c r="A18" s="60"/>
      <c r="E18" s="33"/>
      <c r="F18" s="65"/>
    </row>
    <row r="19" ht="12" customHeight="1" spans="1:9">
      <c r="A19" s="60"/>
      <c r="B19" s="61"/>
      <c r="C19" s="61"/>
      <c r="D19" s="66"/>
      <c r="E19" s="67"/>
      <c r="F19" s="68"/>
      <c r="I19" s="120"/>
    </row>
    <row r="20" ht="12" customHeight="1" spans="1:6">
      <c r="A20" s="69"/>
      <c r="E20" s="67"/>
      <c r="F20" s="70"/>
    </row>
    <row r="21" ht="12" customHeight="1" spans="1:6">
      <c r="A21" s="69"/>
      <c r="E21" s="67"/>
      <c r="F21" s="71"/>
    </row>
    <row r="22" ht="12" customHeight="1" spans="1:6">
      <c r="A22" s="69"/>
      <c r="E22" s="72"/>
      <c r="F22" s="71"/>
    </row>
    <row r="23" ht="12" customHeight="1" spans="1:9">
      <c r="A23" s="69"/>
      <c r="E23" s="67"/>
      <c r="F23" s="71"/>
      <c r="I23">
        <f>7*8</f>
        <v>56</v>
      </c>
    </row>
    <row r="24" ht="12" customHeight="1" spans="1:6">
      <c r="A24" s="69"/>
      <c r="E24" s="67"/>
      <c r="F24" s="71"/>
    </row>
    <row r="25" ht="12" customHeight="1" spans="1:6">
      <c r="A25" s="69"/>
      <c r="E25" s="67"/>
      <c r="F25" s="71"/>
    </row>
    <row r="26" ht="12" customHeight="1" spans="1:6">
      <c r="A26" s="69"/>
      <c r="E26" s="67"/>
      <c r="F26" s="71"/>
    </row>
    <row r="27" ht="12" customHeight="1" spans="1:6">
      <c r="A27" s="69"/>
      <c r="E27" s="67"/>
      <c r="F27" s="71"/>
    </row>
    <row r="28" ht="12" customHeight="1" spans="1:6">
      <c r="A28" s="69"/>
      <c r="B28" s="73"/>
      <c r="C28" s="74"/>
      <c r="D28" s="75"/>
      <c r="E28" s="72"/>
      <c r="F28" s="71"/>
    </row>
    <row r="29" ht="12" customHeight="1" spans="1:6">
      <c r="A29" s="69"/>
      <c r="B29" s="73"/>
      <c r="C29" s="76"/>
      <c r="D29" s="77"/>
      <c r="E29" s="78"/>
      <c r="F29" s="71"/>
    </row>
    <row r="30" ht="12" customHeight="1" spans="1:6">
      <c r="A30" s="45"/>
      <c r="B30" s="79"/>
      <c r="C30" s="79"/>
      <c r="D30" s="79"/>
      <c r="E30" s="80"/>
      <c r="F30" s="81"/>
    </row>
    <row r="31" ht="24.95" customHeight="1" spans="1:6">
      <c r="A31" s="82" t="s">
        <v>94</v>
      </c>
      <c r="B31" s="83"/>
      <c r="C31" s="83"/>
      <c r="D31" s="83"/>
      <c r="E31" s="84"/>
      <c r="F31" s="85" t="str">
        <f>F17</f>
        <v>P   414,746.40</v>
      </c>
    </row>
    <row r="32" ht="15" spans="1:6">
      <c r="A32" s="86" t="s">
        <v>95</v>
      </c>
      <c r="B32" s="87"/>
      <c r="C32" s="88"/>
      <c r="D32" s="87"/>
      <c r="E32" s="87"/>
      <c r="F32" s="89"/>
    </row>
    <row r="33" spans="1:6">
      <c r="A33" s="32" t="s">
        <v>96</v>
      </c>
      <c r="B33" s="90"/>
      <c r="C33" s="91"/>
      <c r="D33" s="90"/>
      <c r="E33" s="92"/>
      <c r="F33" s="33"/>
    </row>
    <row r="34" spans="1:6">
      <c r="A34" s="32" t="s">
        <v>97</v>
      </c>
      <c r="B34" s="90"/>
      <c r="C34" s="91"/>
      <c r="D34" s="93" t="s">
        <v>98</v>
      </c>
      <c r="E34" s="94"/>
      <c r="F34" s="95"/>
    </row>
    <row r="35" spans="1:6">
      <c r="A35" s="32" t="s">
        <v>99</v>
      </c>
      <c r="B35" s="90"/>
      <c r="C35" s="91"/>
      <c r="D35" s="93" t="s">
        <v>100</v>
      </c>
      <c r="E35" s="94"/>
      <c r="F35" s="95"/>
    </row>
    <row r="36" spans="1:6">
      <c r="A36" s="44"/>
      <c r="B36" s="96"/>
      <c r="C36" s="47"/>
      <c r="D36" s="96"/>
      <c r="E36" s="96"/>
      <c r="F36" s="47"/>
    </row>
    <row r="37" spans="1:6">
      <c r="A37" s="24" t="s">
        <v>101</v>
      </c>
      <c r="B37" s="92"/>
      <c r="C37" s="33"/>
      <c r="D37" s="24" t="s">
        <v>101</v>
      </c>
      <c r="E37" s="92"/>
      <c r="F37" s="33"/>
    </row>
    <row r="38" spans="1:6">
      <c r="A38" s="97"/>
      <c r="B38" s="96"/>
      <c r="C38" s="47"/>
      <c r="D38" s="97"/>
      <c r="E38" s="96"/>
      <c r="F38" s="47"/>
    </row>
    <row r="39" spans="1:6">
      <c r="A39" s="29" t="s">
        <v>102</v>
      </c>
      <c r="B39" s="35"/>
      <c r="C39" s="28"/>
      <c r="D39" s="29" t="s">
        <v>102</v>
      </c>
      <c r="E39" s="35"/>
      <c r="F39" s="28"/>
    </row>
    <row r="40" spans="1:6">
      <c r="A40" s="24"/>
      <c r="B40" s="98" t="s">
        <v>103</v>
      </c>
      <c r="C40" s="99"/>
      <c r="D40" s="24"/>
      <c r="E40" s="100" t="s">
        <v>104</v>
      </c>
      <c r="F40" s="99"/>
    </row>
    <row r="41" spans="1:6">
      <c r="A41" s="24" t="s">
        <v>105</v>
      </c>
      <c r="B41" s="98"/>
      <c r="C41" s="99"/>
      <c r="D41" s="97" t="s">
        <v>105</v>
      </c>
      <c r="E41" s="101"/>
      <c r="F41" s="102"/>
    </row>
    <row r="42" spans="1:6">
      <c r="A42" s="29"/>
      <c r="B42" s="35"/>
      <c r="C42" s="28"/>
      <c r="D42" s="29"/>
      <c r="E42" s="35"/>
      <c r="F42" s="28"/>
    </row>
    <row r="43" spans="1:6">
      <c r="A43" s="97" t="s">
        <v>106</v>
      </c>
      <c r="B43" s="103" t="s">
        <v>107</v>
      </c>
      <c r="C43" s="104"/>
      <c r="D43" s="97" t="s">
        <v>106</v>
      </c>
      <c r="E43" s="103" t="s">
        <v>108</v>
      </c>
      <c r="F43" s="104"/>
    </row>
    <row r="44" spans="1:6">
      <c r="A44" s="24"/>
      <c r="B44" s="16" t="s">
        <v>109</v>
      </c>
      <c r="C44" s="105"/>
      <c r="D44" s="106"/>
      <c r="E44" s="107" t="s">
        <v>110</v>
      </c>
      <c r="F44" s="108"/>
    </row>
    <row r="45" spans="1:6">
      <c r="A45" s="97" t="s">
        <v>111</v>
      </c>
      <c r="B45" s="109"/>
      <c r="C45" s="110"/>
      <c r="D45" s="97" t="s">
        <v>111</v>
      </c>
      <c r="E45" s="36"/>
      <c r="F45" s="38"/>
    </row>
    <row r="46" spans="1:6">
      <c r="A46" s="111" t="s">
        <v>112</v>
      </c>
      <c r="B46" s="112"/>
      <c r="C46" s="112"/>
      <c r="D46" s="112"/>
      <c r="E46" s="110"/>
      <c r="F46" s="29" t="s">
        <v>113</v>
      </c>
    </row>
    <row r="47" spans="1:6">
      <c r="A47" s="113" t="s">
        <v>114</v>
      </c>
      <c r="B47" s="29"/>
      <c r="C47" s="29" t="s">
        <v>111</v>
      </c>
      <c r="D47" s="34" t="s">
        <v>115</v>
      </c>
      <c r="E47" s="28"/>
      <c r="F47" s="24"/>
    </row>
    <row r="48" spans="1:6">
      <c r="A48" s="114" t="s">
        <v>116</v>
      </c>
      <c r="B48" s="97"/>
      <c r="C48" s="97"/>
      <c r="D48" s="44"/>
      <c r="E48" s="47"/>
      <c r="F48" s="97"/>
    </row>
    <row r="49" spans="1:6">
      <c r="A49" s="34"/>
      <c r="B49" s="28"/>
      <c r="C49" s="29"/>
      <c r="F49" s="29"/>
    </row>
    <row r="50" spans="1:6">
      <c r="A50" s="39"/>
      <c r="B50" s="33"/>
      <c r="C50" s="24"/>
      <c r="D50" s="115" t="str">
        <f>B7</f>
        <v>CLASS CODE</v>
      </c>
      <c r="E50" s="116"/>
      <c r="F50" s="97"/>
    </row>
    <row r="51" spans="1:6">
      <c r="A51" s="36" t="s">
        <v>101</v>
      </c>
      <c r="B51" s="38"/>
      <c r="C51" s="117" t="s">
        <v>111</v>
      </c>
      <c r="D51" s="36" t="s">
        <v>117</v>
      </c>
      <c r="E51" s="37"/>
      <c r="F51" s="117" t="s">
        <v>111</v>
      </c>
    </row>
    <row r="52" spans="1:6">
      <c r="A52" s="109" t="s">
        <v>118</v>
      </c>
      <c r="B52" s="112"/>
      <c r="C52" s="112"/>
      <c r="D52" s="112"/>
      <c r="E52" s="110"/>
      <c r="F52" s="118"/>
    </row>
  </sheetData>
  <mergeCells count="36">
    <mergeCell ref="A1:F1"/>
    <mergeCell ref="A2:F2"/>
    <mergeCell ref="A3:F3"/>
    <mergeCell ref="A4:C4"/>
    <mergeCell ref="D4:F4"/>
    <mergeCell ref="D9:F9"/>
    <mergeCell ref="B10:C10"/>
    <mergeCell ref="D10:E10"/>
    <mergeCell ref="B11:C11"/>
    <mergeCell ref="B14:E14"/>
    <mergeCell ref="B15:C15"/>
    <mergeCell ref="B16:C16"/>
    <mergeCell ref="B17:C17"/>
    <mergeCell ref="B19:C19"/>
    <mergeCell ref="B30:E30"/>
    <mergeCell ref="A31:E31"/>
    <mergeCell ref="A32:C32"/>
    <mergeCell ref="D32:E32"/>
    <mergeCell ref="A33:C33"/>
    <mergeCell ref="A34:C34"/>
    <mergeCell ref="D34:F34"/>
    <mergeCell ref="A35:C35"/>
    <mergeCell ref="D35:F35"/>
    <mergeCell ref="B43:C43"/>
    <mergeCell ref="E43:F43"/>
    <mergeCell ref="B44:C44"/>
    <mergeCell ref="E44:F44"/>
    <mergeCell ref="E45:F45"/>
    <mergeCell ref="D50:E50"/>
    <mergeCell ref="A51:B51"/>
    <mergeCell ref="D51:E51"/>
    <mergeCell ref="F12:F13"/>
    <mergeCell ref="B7:C8"/>
    <mergeCell ref="A12:E13"/>
    <mergeCell ref="B40:C41"/>
    <mergeCell ref="E40:F41"/>
  </mergeCells>
  <pageMargins left="0.25" right="0" top="0.5" bottom="0.5" header="0.5" footer="0.5"/>
  <pageSetup paperSize="1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mpspc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mpspc_forestry</dc:creator>
  <cp:lastModifiedBy>D10N4</cp:lastModifiedBy>
  <dcterms:created xsi:type="dcterms:W3CDTF">2006-08-07T00:41:00Z</dcterms:created>
  <cp:lastPrinted>2019-08-14T01:48:00Z</cp:lastPrinted>
  <dcterms:modified xsi:type="dcterms:W3CDTF">2019-09-03T09:41:22Z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